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\Desktop\"/>
    </mc:Choice>
  </mc:AlternateContent>
  <xr:revisionPtr revIDLastSave="0" documentId="13_ncr:1_{F6B8EB19-3765-4CAE-B445-C90594F8F6E1}" xr6:coauthVersionLast="44" xr6:coauthVersionMax="45" xr10:uidLastSave="{00000000-0000-0000-0000-000000000000}"/>
  <bookViews>
    <workbookView xWindow="-120" yWindow="-120" windowWidth="29040" windowHeight="15840" tabRatio="952" xr2:uid="{00000000-000D-0000-FFFF-FFFF00000000}"/>
  </bookViews>
  <sheets>
    <sheet name="Linien 2019" sheetId="16" r:id="rId1"/>
    <sheet name="Kap.2 PUE" sheetId="3" r:id="rId2"/>
    <sheet name="Kap. 3 AUS" sheetId="5" r:id="rId3"/>
    <sheet name="Kap. 3 Gründe" sheetId="17" r:id="rId4"/>
    <sheet name="Kap. 4 BEH" sheetId="6" r:id="rId5"/>
    <sheet name="Kap. 5 Fz" sheetId="7" r:id="rId6"/>
    <sheet name="Kap. 6 FIS" sheetId="8" r:id="rId7"/>
    <sheet name="Kap. 7 KZM" sheetId="9" r:id="rId8"/>
    <sheet name="Kap. 8 TKU" sheetId="10" r:id="rId9"/>
    <sheet name="Kap. 10 Linien" sheetId="12" r:id="rId10"/>
    <sheet name="Kap. 11 Änderungen" sheetId="13" r:id="rId11"/>
    <sheet name="Kap. 12 Aufteilung ZugKm" sheetId="14" r:id="rId12"/>
    <sheet name="Kap. 13 Fahrzeugtypen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4" l="1"/>
  <c r="K19" i="14"/>
  <c r="K20" i="14"/>
  <c r="K17" i="14"/>
  <c r="K16" i="14"/>
  <c r="K11" i="14"/>
  <c r="H21" i="14" s="1"/>
  <c r="E21" i="14" l="1"/>
  <c r="I21" i="14"/>
  <c r="B21" i="14"/>
  <c r="F21" i="14"/>
  <c r="J21" i="14"/>
  <c r="C21" i="14"/>
  <c r="G21" i="14"/>
  <c r="D21" i="14"/>
  <c r="H80" i="12"/>
  <c r="K21" i="14" l="1"/>
</calcChain>
</file>

<file path=xl/sharedStrings.xml><?xml version="1.0" encoding="utf-8"?>
<sst xmlns="http://schemas.openxmlformats.org/spreadsheetml/2006/main" count="1718" uniqueCount="448">
  <si>
    <t>DB Regio</t>
  </si>
  <si>
    <t>Nordwestbahn</t>
  </si>
  <si>
    <t>Abellio</t>
  </si>
  <si>
    <t>Vias</t>
  </si>
  <si>
    <t>National Express</t>
  </si>
  <si>
    <t>Keolis</t>
  </si>
  <si>
    <t>Regiobahn</t>
  </si>
  <si>
    <t>RE10</t>
  </si>
  <si>
    <t>RE13</t>
  </si>
  <si>
    <t>RE4</t>
  </si>
  <si>
    <t>RE6</t>
  </si>
  <si>
    <t>RE7</t>
  </si>
  <si>
    <t>RE8</t>
  </si>
  <si>
    <t>Mittelwert pro Produktgruppe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</si>
  <si>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</si>
  <si>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</si>
  <si>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</si>
  <si>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</si>
  <si>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</si>
  <si>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</si>
  <si>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</si>
  <si>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</si>
  <si>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</si>
  <si>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</si>
  <si>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</si>
  <si>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Pünktliche Fahrten (inkl. Verspätungen bis 3'59'')</t>
  </si>
  <si>
    <t>Veränderung zum Vorjahr</t>
  </si>
  <si>
    <t>Ø RE</t>
  </si>
  <si>
    <t>Ø RB</t>
  </si>
  <si>
    <t>Ø S</t>
  </si>
  <si>
    <t>1. Grafik</t>
  </si>
  <si>
    <t>2. Grafik</t>
  </si>
  <si>
    <t>Durchschnittliche Verspätung im VRR je Fahrt [in Prozent]</t>
  </si>
  <si>
    <t>Linie</t>
  </si>
  <si>
    <t>EVU</t>
  </si>
  <si>
    <t>0'-3'59''</t>
  </si>
  <si>
    <t>4' bis 5'59''</t>
  </si>
  <si>
    <t>6' bis 10'59''</t>
  </si>
  <si>
    <t>11' und mehr</t>
  </si>
  <si>
    <t>DB Regio*</t>
  </si>
  <si>
    <t>DB Regio *</t>
  </si>
  <si>
    <t xml:space="preserve">Abellio </t>
  </si>
  <si>
    <t>Regionalbahn 2018</t>
  </si>
  <si>
    <t>Regionalexpress 2018</t>
  </si>
  <si>
    <t>S-Bahn 2018</t>
  </si>
  <si>
    <t>Jan</t>
  </si>
  <si>
    <t>Ges.</t>
  </si>
  <si>
    <t>Liniennr.</t>
  </si>
  <si>
    <t>Betreiber</t>
  </si>
  <si>
    <t xml:space="preserve">Ø aller Linien </t>
  </si>
  <si>
    <t>Ø Regionalexpress</t>
  </si>
  <si>
    <t>Ø Regionalbahn</t>
  </si>
  <si>
    <t>Ø S-Bahn</t>
  </si>
  <si>
    <t>3. Grafik</t>
  </si>
  <si>
    <t>4. Grafik</t>
  </si>
  <si>
    <t>vorhersehbare Ausfälle:</t>
  </si>
  <si>
    <t xml:space="preserve">Liniennr. </t>
  </si>
  <si>
    <t>Betrieber</t>
  </si>
  <si>
    <t>RB 46</t>
  </si>
  <si>
    <t>RB 91</t>
  </si>
  <si>
    <t>RB 34</t>
  </si>
  <si>
    <t>RE 14</t>
  </si>
  <si>
    <t>RB 40</t>
  </si>
  <si>
    <t>RB 39</t>
  </si>
  <si>
    <t>S 2</t>
  </si>
  <si>
    <t>RB 52</t>
  </si>
  <si>
    <t>RB 33</t>
  </si>
  <si>
    <t>RB 35</t>
  </si>
  <si>
    <t>RB 32</t>
  </si>
  <si>
    <t>RE 10</t>
  </si>
  <si>
    <t>S 28</t>
  </si>
  <si>
    <t>RE 19</t>
  </si>
  <si>
    <t>RE 16</t>
  </si>
  <si>
    <t>RE 57</t>
  </si>
  <si>
    <t>S 4</t>
  </si>
  <si>
    <t>S 3</t>
  </si>
  <si>
    <t>RB 43</t>
  </si>
  <si>
    <t>RE 2</t>
  </si>
  <si>
    <t>RE 17</t>
  </si>
  <si>
    <t>S 6</t>
  </si>
  <si>
    <t>RE 7</t>
  </si>
  <si>
    <t>RE 3</t>
  </si>
  <si>
    <t>RB 59</t>
  </si>
  <si>
    <t>RE 13</t>
  </si>
  <si>
    <t>RE 8</t>
  </si>
  <si>
    <t>S 5/S 8</t>
  </si>
  <si>
    <t>S 11</t>
  </si>
  <si>
    <t>Ø aller Linien</t>
  </si>
  <si>
    <t>RB 45</t>
  </si>
  <si>
    <t>RE 42</t>
  </si>
  <si>
    <t>RB 53</t>
  </si>
  <si>
    <t>RB 51</t>
  </si>
  <si>
    <t>S 1</t>
  </si>
  <si>
    <t>S 7</t>
  </si>
  <si>
    <t>RB 31</t>
  </si>
  <si>
    <t>RB 27</t>
  </si>
  <si>
    <t>S 9</t>
  </si>
  <si>
    <t>RE 4</t>
  </si>
  <si>
    <t>RE 1</t>
  </si>
  <si>
    <t>RB 44</t>
  </si>
  <si>
    <t>RE 6</t>
  </si>
  <si>
    <t>RB 50</t>
  </si>
  <si>
    <t>RB 36</t>
  </si>
  <si>
    <t>RE 5</t>
  </si>
  <si>
    <t>S 68</t>
  </si>
  <si>
    <t>NationalExpress</t>
  </si>
  <si>
    <t xml:space="preserve">Keolis </t>
  </si>
  <si>
    <t>Farbe</t>
  </si>
  <si>
    <t>Mittelwert</t>
  </si>
  <si>
    <t>*DB-Wettbewerbslinie</t>
  </si>
  <si>
    <t xml:space="preserve">1. Grafik </t>
  </si>
  <si>
    <t>Zustand (Funktion und Sauberkeit)</t>
  </si>
  <si>
    <t xml:space="preserve">2. Graphik </t>
  </si>
  <si>
    <t>Sauberkeit Außenhaut</t>
  </si>
  <si>
    <t>3. Graphik</t>
  </si>
  <si>
    <t xml:space="preserve"> Funktion Toilette</t>
  </si>
  <si>
    <t>übrige Linien ohne WC</t>
  </si>
  <si>
    <t>Fahrgastinfo Regelbetrieb: insgesamt 1 Grafik</t>
  </si>
  <si>
    <t xml:space="preserve">Kundenzufriedenheit: insgesamt zwei Grafiken </t>
  </si>
  <si>
    <t>Kundenzufriedenheit im Jahresmittel</t>
  </si>
  <si>
    <t>Eisenbahn-verkehrsunternehmen</t>
  </si>
  <si>
    <t>Sitzplatzangebot</t>
  </si>
  <si>
    <t>Pünktlichkeit</t>
  </si>
  <si>
    <t>Fahrgastinformation im Fahrzeug (Regelbetrieb)</t>
  </si>
  <si>
    <t>Fahrgastinformation im Fahrzeug (Störungsfall)</t>
  </si>
  <si>
    <t>Sauberkeit der Züge</t>
  </si>
  <si>
    <t>Zustand der technischen Fahrzeugeinrichtungen</t>
  </si>
  <si>
    <t>Qualität Zugbegleitpersonal</t>
  </si>
  <si>
    <t>Sicherheitsempfinden tagsüber</t>
  </si>
  <si>
    <t>Sicherheitsempfinden abends/nachts</t>
  </si>
  <si>
    <t>Gesamtzufriedenheit</t>
  </si>
  <si>
    <t>Abellio Rail NRW</t>
  </si>
  <si>
    <t>Regiobahn Fahrbetriebsges.</t>
  </si>
  <si>
    <t>Keolis Deutschland</t>
  </si>
  <si>
    <t>DB Regio (Großvertrag)</t>
  </si>
  <si>
    <t>DB Regio (Wettbewerb)</t>
  </si>
  <si>
    <t>Rangfolge aufgrund der Gesamtzufriedenheit mit der Linie</t>
  </si>
  <si>
    <t>Rang 2018</t>
  </si>
  <si>
    <t>RB 48</t>
  </si>
  <si>
    <t xml:space="preserve">Pünktlichkeit: insgesamt 4 Grafiken </t>
  </si>
  <si>
    <t xml:space="preserve">Zugausfälle: insgesamt 3 Grafiken </t>
  </si>
  <si>
    <t xml:space="preserve">Sitzplatzkapazitäten (Behängung): insgesamt 1 Grafik </t>
  </si>
  <si>
    <t>Vertriebsstelle</t>
  </si>
  <si>
    <t>Kate-gorie</t>
  </si>
  <si>
    <t>Wuppertal Hbf</t>
  </si>
  <si>
    <t>B</t>
  </si>
  <si>
    <t>Wesel</t>
  </si>
  <si>
    <t>C</t>
  </si>
  <si>
    <t>Herne</t>
  </si>
  <si>
    <t>Gelsenkirchen Hbf</t>
  </si>
  <si>
    <t>Dinslaken</t>
  </si>
  <si>
    <t>Remscheid Hbf</t>
  </si>
  <si>
    <t>Oberhausen Hbf</t>
  </si>
  <si>
    <t>Grevenbroich</t>
  </si>
  <si>
    <t>Mönchengladbach Hbf</t>
  </si>
  <si>
    <t>Wanne-Eickel Hbf</t>
  </si>
  <si>
    <t>Haltern am See</t>
  </si>
  <si>
    <t>Hagen Hbf</t>
  </si>
  <si>
    <t>Düsseldorf Flughafen</t>
  </si>
  <si>
    <t>A</t>
  </si>
  <si>
    <t>Rheydt Hbf</t>
  </si>
  <si>
    <t>Xanten</t>
  </si>
  <si>
    <t>Emmerich</t>
  </si>
  <si>
    <t>Bochum Hbf</t>
  </si>
  <si>
    <t>Essen Hbf</t>
  </si>
  <si>
    <t>Goch</t>
  </si>
  <si>
    <t>Duisburg Hbf</t>
  </si>
  <si>
    <t>Dortmund Hbf</t>
  </si>
  <si>
    <t>Castrop-Rauxel Hbf</t>
  </si>
  <si>
    <t>Wuppertal-Oberbarmen</t>
  </si>
  <si>
    <t>Neuss Hbf</t>
  </si>
  <si>
    <t>Düsseldorf Hbf</t>
  </si>
  <si>
    <t>Witten Hbf</t>
  </si>
  <si>
    <t>Recklinghausen Hbf</t>
  </si>
  <si>
    <t>Krefeld Hbf</t>
  </si>
  <si>
    <t>Kevelaer</t>
  </si>
  <si>
    <t>Linienkurzbeschreibung</t>
  </si>
  <si>
    <t>Teilnetz</t>
  </si>
  <si>
    <t xml:space="preserve">Betreiber </t>
  </si>
  <si>
    <t>Fahrzeuge 
(in Einzelfällen abweichend)</t>
  </si>
  <si>
    <t>Start-/Ziel-Bahnhof</t>
  </si>
  <si>
    <t>Zugkm/Jahr im VRR 
(in Mio.)</t>
  </si>
  <si>
    <t>NRW-Express</t>
  </si>
  <si>
    <t>Interimsvergabe Los 1</t>
  </si>
  <si>
    <t>Dosto</t>
  </si>
  <si>
    <t>Aachen – Hamm (Westf)</t>
  </si>
  <si>
    <t>RE 2</t>
  </si>
  <si>
    <t>Rhein-Haard-Express</t>
  </si>
  <si>
    <t>Haard-Achse</t>
  </si>
  <si>
    <t>Düsseldorf – Münster (Westf)</t>
  </si>
  <si>
    <t>RE 3</t>
  </si>
  <si>
    <t>Rhein-Emscher-Express</t>
  </si>
  <si>
    <t>Maas-Rhein-Lippe-Netz</t>
  </si>
  <si>
    <t>FLIRT</t>
  </si>
  <si>
    <t>Düsseldorf – Hamm (Westf)</t>
  </si>
  <si>
    <t>Wupper-Express</t>
  </si>
  <si>
    <t>Interimsvergabe Los 2</t>
  </si>
  <si>
    <t>Aachen – Dortmund</t>
  </si>
  <si>
    <t>Rhein-Express</t>
  </si>
  <si>
    <t>Interimsvergabe Los 3</t>
  </si>
  <si>
    <t>Wesel – Koblenz</t>
  </si>
  <si>
    <t>Rhein-Weser-Express</t>
  </si>
  <si>
    <t>Interimsvergabe Los 4</t>
  </si>
  <si>
    <t>Köln/Bonn Flughafen – Minden (Westf)</t>
  </si>
  <si>
    <t>RE 7</t>
  </si>
  <si>
    <t>Rhein-Münsterland-Express</t>
  </si>
  <si>
    <t>Rhein-Wupper-Achse</t>
  </si>
  <si>
    <t>TALENT 2</t>
  </si>
  <si>
    <t>Krefeld – Rheine</t>
  </si>
  <si>
    <t>RE 8</t>
  </si>
  <si>
    <t>Rhein-Erft-Express</t>
  </si>
  <si>
    <t>DB-Großvertrag</t>
  </si>
  <si>
    <t>ET 425</t>
  </si>
  <si>
    <t>Mönchengladbach – Koblenz</t>
  </si>
  <si>
    <t>RE 10</t>
  </si>
  <si>
    <t>Niers-Express</t>
  </si>
  <si>
    <t>Niers-Rhein-Emscher-Netz</t>
  </si>
  <si>
    <t>LINT 41</t>
  </si>
  <si>
    <t>Kleve – Düsseldorf</t>
  </si>
  <si>
    <t>Rhein-Hellweg-Express</t>
  </si>
  <si>
    <t>ET 425 | ET 426</t>
  </si>
  <si>
    <t>Düsseldorf – Kassel-Wilhelmshöhe</t>
  </si>
  <si>
    <t>RE 13</t>
  </si>
  <si>
    <t>Maas-Wupper-Express</t>
  </si>
  <si>
    <t>Venlo (NL) – Hamm (Westf)</t>
  </si>
  <si>
    <t>RE 14</t>
  </si>
  <si>
    <t>Der Borkener</t>
  </si>
  <si>
    <t>TALENT</t>
  </si>
  <si>
    <t xml:space="preserve">Borken (Westf) – Essen </t>
  </si>
  <si>
    <t>RE 16</t>
  </si>
  <si>
    <t>Ruhr-Sieg-Express</t>
  </si>
  <si>
    <t>Ruhr-Sieg-Netz</t>
  </si>
  <si>
    <t>Essen – Siegen / Iserlohn</t>
  </si>
  <si>
    <t>Sauerland-Express</t>
  </si>
  <si>
    <t>Sauerland-Netz 2</t>
  </si>
  <si>
    <t>Hagen – Kassel-Wilhelmshöhe</t>
  </si>
  <si>
    <t>Rhein-IJssel-Express</t>
  </si>
  <si>
    <t>Niederrhein-Netz</t>
  </si>
  <si>
    <t>FLIRT 3</t>
  </si>
  <si>
    <t xml:space="preserve">Arnhem (NL) – Düsseldorf </t>
  </si>
  <si>
    <t>Niers-Haard-Express</t>
  </si>
  <si>
    <t>Haard-Achse-Vertrag</t>
  </si>
  <si>
    <t>Mönchengladbach – Münster (Westf)</t>
  </si>
  <si>
    <t>Dortmund – Brilon Stadt / Winterberg</t>
  </si>
  <si>
    <t>RB 27</t>
  </si>
  <si>
    <t>Rhein-Erft-Bahn</t>
  </si>
  <si>
    <t>RB 31</t>
  </si>
  <si>
    <t>Der Niederrheiner</t>
  </si>
  <si>
    <t>Xanten – Duisburg</t>
  </si>
  <si>
    <t>Der Bocholter</t>
  </si>
  <si>
    <t>LINT 41</t>
  </si>
  <si>
    <t>Bocholt – Wesel</t>
  </si>
  <si>
    <t>Rhein-Niers-Bahn</t>
  </si>
  <si>
    <t>Interimsvergabe Los 6</t>
  </si>
  <si>
    <t>Aachen – Heinsberg (Rheinl) / Duisburg</t>
  </si>
  <si>
    <t>RB 34</t>
  </si>
  <si>
    <t>Schwalm-Nette-Bahn</t>
  </si>
  <si>
    <t>Erft-Schwalm-Netz</t>
  </si>
  <si>
    <t>Dalheim – Mönchengladbach</t>
  </si>
  <si>
    <t>Emscher-Niederrhein-Bahn</t>
  </si>
  <si>
    <t>Mönchengladbach – Wesel</t>
  </si>
  <si>
    <t>RB 36</t>
  </si>
  <si>
    <t>Ruhrort-Bahn</t>
  </si>
  <si>
    <t>LINT 41 | TALENT</t>
  </si>
  <si>
    <t xml:space="preserve">Duisburg-Ruhrort – Oberhausen </t>
  </si>
  <si>
    <t>RB 39</t>
  </si>
  <si>
    <t>Düssel-Erft-Bahn</t>
  </si>
  <si>
    <t xml:space="preserve">Bedburg (Erft) – Düsseldorf </t>
  </si>
  <si>
    <t>RB 40</t>
  </si>
  <si>
    <t>Ruhr-Lenne-Bahn</t>
  </si>
  <si>
    <t>Essen – Hagen</t>
  </si>
  <si>
    <t>RB 43</t>
  </si>
  <si>
    <t>Emschertal-Bahn</t>
  </si>
  <si>
    <t>Dorsten – Dortmund</t>
  </si>
  <si>
    <t>RB 44</t>
  </si>
  <si>
    <t>Der Dorstener</t>
  </si>
  <si>
    <t>Oberhausen – Dorsten</t>
  </si>
  <si>
    <t>RB 45</t>
  </si>
  <si>
    <t>Der Coesfelder</t>
  </si>
  <si>
    <t>Dorsten – Coesfeld (Westf)</t>
  </si>
  <si>
    <t>RB 46</t>
  </si>
  <si>
    <t>Glückauf-Bahn</t>
  </si>
  <si>
    <t>Emscher-Ruhrtal-Netz</t>
  </si>
  <si>
    <t>LINT 41 | FLIRT</t>
  </si>
  <si>
    <t>Gelsenkirchen – Bochum</t>
  </si>
  <si>
    <t>RB 48</t>
  </si>
  <si>
    <t>Rhein-Wupper-Bahn</t>
  </si>
  <si>
    <t xml:space="preserve">Bonn-Mehlem – Wuppertal-Oberbarmen </t>
  </si>
  <si>
    <t>RB 50</t>
  </si>
  <si>
    <t>Der Lüner</t>
  </si>
  <si>
    <t>Dortmund – Münster (Westf)</t>
  </si>
  <si>
    <t>RB 51</t>
  </si>
  <si>
    <t>Westmünsterland-Bahn</t>
  </si>
  <si>
    <t>Netz Westliches Münsterland</t>
  </si>
  <si>
    <t>Enschede (NL) – Dortmund</t>
  </si>
  <si>
    <t>Volmetal-Bahn</t>
  </si>
  <si>
    <t>Dortmund – Lüdenscheid</t>
  </si>
  <si>
    <t>Ardey-bahn</t>
  </si>
  <si>
    <t>Dortmund – Iserlohn</t>
  </si>
  <si>
    <t>RB 59</t>
  </si>
  <si>
    <t>Hellweg-Bahn</t>
  </si>
  <si>
    <t>Dortmund – Soest</t>
  </si>
  <si>
    <t>RB 91</t>
  </si>
  <si>
    <t>Ruhr-Sieg-Bahn</t>
  </si>
  <si>
    <t>Hagen – Siegen / Iserlohn</t>
  </si>
  <si>
    <t>S 1</t>
  </si>
  <si>
    <t>ET 422</t>
  </si>
  <si>
    <t xml:space="preserve">Solingen – Dortmund </t>
  </si>
  <si>
    <t>S 2</t>
  </si>
  <si>
    <t>Duisburg / Essen / Recklinghausen – Dortmund</t>
  </si>
  <si>
    <t>S 3</t>
  </si>
  <si>
    <t>Oberhausen – Hattingen (Ruhr)</t>
  </si>
  <si>
    <t>S 4</t>
  </si>
  <si>
    <t>Dortmund-Lütgendortmund – Unna</t>
  </si>
  <si>
    <t>S 5 / S 8</t>
  </si>
  <si>
    <t>S 5 / S 8-Vertrag</t>
  </si>
  <si>
    <t>ET 1440</t>
  </si>
  <si>
    <t>Mönchengladbach – Dortmund</t>
  </si>
  <si>
    <t>S 6</t>
  </si>
  <si>
    <t>ET 422| ET 423</t>
  </si>
  <si>
    <t>Köln-Worringen – Essen</t>
  </si>
  <si>
    <t>S 7</t>
  </si>
  <si>
    <t>Der Müngstener</t>
  </si>
  <si>
    <t>S 7-Vertrag</t>
  </si>
  <si>
    <t xml:space="preserve">Solingen – Wuppertal </t>
  </si>
  <si>
    <t>S 9</t>
  </si>
  <si>
    <t>Haltern am See – Wuppertal</t>
  </si>
  <si>
    <t>S 11</t>
  </si>
  <si>
    <t>ET 423</t>
  </si>
  <si>
    <t>D Flughafen Terminal – Bergisch Gladbach</t>
  </si>
  <si>
    <t>S 28</t>
  </si>
  <si>
    <t>Regiobahn-Vertrag</t>
  </si>
  <si>
    <t>Kaarst – Mettmann</t>
  </si>
  <si>
    <t>S 68</t>
  </si>
  <si>
    <t>ET 420</t>
  </si>
  <si>
    <t>Langenfeld (Rheinl) – Wuppertal-Vohwinkel</t>
  </si>
  <si>
    <r>
      <t>Linie</t>
    </r>
    <r>
      <rPr>
        <sz val="8"/>
        <color rgb="FF000000"/>
        <rFont val="Calibri"/>
        <family val="2"/>
        <scheme val="minor"/>
      </rPr>
      <t> </t>
    </r>
  </si>
  <si>
    <t>RE 11 (RRX)</t>
  </si>
  <si>
    <t>RRX-Vorlaufbetrieb Los 1</t>
  </si>
  <si>
    <t>Desiro HC</t>
  </si>
  <si>
    <t>Hellweg-Netz 2</t>
  </si>
  <si>
    <t>FLIRT | FLIRT 3</t>
  </si>
  <si>
    <t xml:space="preserve">Linienübersicht: insgesamt 2 Grafiken </t>
  </si>
  <si>
    <t>Vertriebsstellen (Testkundenuntersuchung): insgesamt 1 Grafik</t>
  </si>
  <si>
    <t>Anteil der Zugkilometer nach EVU</t>
  </si>
  <si>
    <t>Summe</t>
  </si>
  <si>
    <t>Fahrzeugtypen im VRR</t>
  </si>
  <si>
    <t>ET 425</t>
  </si>
  <si>
    <t xml:space="preserve">Zustand (Fahrzeug): insgesamt 3 Grafiken </t>
  </si>
  <si>
    <t xml:space="preserve">Aufteilung ZugKm: insgesamt 2 Grafiken </t>
  </si>
  <si>
    <t>Dortmund-Sauerland-Express</t>
  </si>
  <si>
    <t>Sonderverkehre</t>
  </si>
  <si>
    <t>n-Wagen</t>
  </si>
  <si>
    <t>diverse</t>
  </si>
  <si>
    <t>S 5 / S 8</t>
  </si>
  <si>
    <t>RE 5 (RRX)</t>
  </si>
  <si>
    <t xml:space="preserve">RE 7 </t>
  </si>
  <si>
    <t>Regionalbahn 2019</t>
  </si>
  <si>
    <t>Regionalexpress 2019</t>
  </si>
  <si>
    <t>S-Bahn 2019</t>
  </si>
  <si>
    <t xml:space="preserve">DB Regio </t>
  </si>
  <si>
    <t>*DB-Wettbewerbsslinie</t>
  </si>
  <si>
    <t>Jan.</t>
  </si>
  <si>
    <t>Feb.</t>
  </si>
  <si>
    <t>Mrz.</t>
  </si>
  <si>
    <t>Apr.</t>
  </si>
  <si>
    <t>Jun.</t>
  </si>
  <si>
    <t>Jul.</t>
  </si>
  <si>
    <t>Aug.</t>
  </si>
  <si>
    <t>Sep.</t>
  </si>
  <si>
    <t>Okt.</t>
  </si>
  <si>
    <t>Nov.</t>
  </si>
  <si>
    <t>Dez.</t>
  </si>
  <si>
    <t>Rang 2019</t>
  </si>
  <si>
    <t>im diesjährigen Qualitätsbericht gibt es keinen Vergleich zum Vorjahr</t>
  </si>
  <si>
    <t>Mülheim a. d. Ruhr Hbf</t>
  </si>
  <si>
    <t>RRX-Vorlaufbetrieb Los 2</t>
  </si>
  <si>
    <t>Interimsvergabe zum Emscher-Münsterland-Netz</t>
  </si>
  <si>
    <t>weiß</t>
  </si>
  <si>
    <t>Train Rental</t>
  </si>
  <si>
    <t>2. Grafik: Tabelle der Linien</t>
  </si>
  <si>
    <t>Betriebliche Änderungen ab Dezember 2019</t>
  </si>
  <si>
    <t>RE8/RB33-Vertrag Los 1</t>
  </si>
  <si>
    <t>ET 1440</t>
  </si>
  <si>
    <t>Ruhr-Sieg-Netz II</t>
  </si>
  <si>
    <t>RE 19a</t>
  </si>
  <si>
    <t>Wesel – Bocholt</t>
  </si>
  <si>
    <t>RE 44</t>
  </si>
  <si>
    <t>Moers – Bottrop</t>
  </si>
  <si>
    <t xml:space="preserve">RE 49 </t>
  </si>
  <si>
    <t>S-Bahn Rhein-Ruhr Los B</t>
  </si>
  <si>
    <t>Flirt 3XL</t>
  </si>
  <si>
    <t>Wesel – Wuppertal</t>
  </si>
  <si>
    <t>RB27-Vertrag</t>
  </si>
  <si>
    <t>FLIRT 3XL</t>
  </si>
  <si>
    <t>Duisburg - Dortmund</t>
  </si>
  <si>
    <t>Mönchengladbach – Gelsenkirchen</t>
  </si>
  <si>
    <t>S-Bahn Rhein Ruhr Los B</t>
  </si>
  <si>
    <t>Essen / Recklinghausen – Dortmund</t>
  </si>
  <si>
    <t xml:space="preserve">S 9 </t>
  </si>
  <si>
    <t>Haltern am See / Recklinghausen – Hagen</t>
  </si>
  <si>
    <t>Betriebliche Änderungen: insgesamt zwei Grafiken</t>
  </si>
  <si>
    <t>RE 11 (ABR)</t>
  </si>
  <si>
    <t xml:space="preserve">RE 5 (RRX) </t>
  </si>
  <si>
    <t>-</t>
  </si>
  <si>
    <t xml:space="preserve">S 7 </t>
  </si>
  <si>
    <t>Fahrzeug</t>
  </si>
  <si>
    <t>Personal</t>
  </si>
  <si>
    <t>Infrastruktur</t>
  </si>
  <si>
    <t>durch anderes EVU</t>
  </si>
  <si>
    <t>externe und andere Gründe</t>
  </si>
  <si>
    <t>Ursachen für nicht vorhersehbare Zugausfälle</t>
  </si>
  <si>
    <t>Gründe für Zugausfälle: insgesamt eine Grafik</t>
  </si>
  <si>
    <t>FLIRT -&gt;</t>
  </si>
  <si>
    <t>FLIRT3 -&gt;</t>
  </si>
  <si>
    <t>ET 422 -&gt;</t>
  </si>
  <si>
    <t>ET 425 -&gt;</t>
  </si>
  <si>
    <t>&lt;- Dosto</t>
  </si>
  <si>
    <t>&lt;- ET 420</t>
  </si>
  <si>
    <t>&lt;- ET 423</t>
  </si>
  <si>
    <t>&lt;- ET 1440</t>
  </si>
  <si>
    <t>TALENT -&gt;</t>
  </si>
  <si>
    <t>LINK -&gt;</t>
  </si>
  <si>
    <t>LINT41 -&gt;</t>
  </si>
  <si>
    <t>&lt;- TALENT2</t>
  </si>
  <si>
    <t>LINT 54 -&gt;</t>
  </si>
  <si>
    <t>LINT 41 | 
LINT 54</t>
  </si>
  <si>
    <t>LINK | Ersatzfahrzeuge</t>
  </si>
  <si>
    <t>Betriebliche Änderungen ab Juni 2020</t>
  </si>
  <si>
    <t>RE 1
(RRX)</t>
  </si>
  <si>
    <t>RE 6
(RRX)</t>
  </si>
  <si>
    <t>Fossa-Emscher-Express</t>
  </si>
  <si>
    <t>Wupper-Lippe-Express</t>
  </si>
  <si>
    <t>Rhein-Emscher-Bahn</t>
  </si>
  <si>
    <t>S-Bahn Rhein-Ruhr Teilnetz A</t>
  </si>
  <si>
    <t>Aachen - Hamm (Westf)</t>
  </si>
  <si>
    <t>Ersatzkonzept</t>
  </si>
  <si>
    <t>LINT 41 | LINT 54</t>
  </si>
  <si>
    <t>Ersatzkonzept | LINK</t>
  </si>
  <si>
    <t xml:space="preserve">FLIRT </t>
  </si>
  <si>
    <t>ET 422 | ET 423</t>
  </si>
  <si>
    <t>DesiroHC</t>
  </si>
  <si>
    <t>wegen Baumaßnahmen nicht stattgefundene Zugverkehre</t>
  </si>
  <si>
    <t>Mittelwert (über alle Befragungen)</t>
  </si>
  <si>
    <t>1. Grafik: Schienenschnellverkehrsplan</t>
  </si>
  <si>
    <t>&lt;- Desiro HC</t>
  </si>
  <si>
    <t>&lt;- VT628</t>
  </si>
  <si>
    <t>&lt;- VT612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</si>
</sst>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0.000"/>
    <numFmt numFmtId="167" formatCode="0_ ;[Red]\-0\ "/>
    <numFmt numFmtId="168" formatCode="#,##0.000"/>
    <numFmt numFmtId="169" formatCode="0.00,,"/>
    <numFmt numFmtId="170" formatCode="_(&quot;€&quot;* #,##0.00_);_(&quot;€&quot;* \(#,##0.00\);_(&quot;€&quot;* &quot;-&quot;??_);_(@_)"/>
    <numFmt numFmtId="171" formatCode="_(* #,##0.00_);_(* \(#,##0.00\);_(* &quot;-&quot;??_);_(@_)"/>
    <numFmt numFmtId="172" formatCode="##\ ##"/>
    <numFmt numFmtId="173" formatCode="##\ ##\ #"/>
    <numFmt numFmtId="174" formatCode="##\ ##\ ##"/>
    <numFmt numFmtId="175" formatCode="##\ ##\ ##\ ###"/>
    <numFmt numFmtId="176" formatCode="_-* #,##0.00\ [$€]_-;\-* #,##0.00\ [$€]_-;_-* &quot;-&quot;??\ [$€]_-;_-@_-"/>
    <numFmt numFmtId="177" formatCode="_-* #,##0.00\ [$€-1]_-;\-* #,##0.00\ [$€-1]_-;_-* &quot;-&quot;??\ [$€-1]_-"/>
    <numFmt numFmtId="178" formatCode="_-* #,##0.00\ _D_M_-;\-* #,##0.00\ _D_M_-;_-* &quot;-&quot;??\ _D_M_-;_-@_-"/>
    <numFmt numFmtId="179" formatCode="#,##0.0,&quot; TDM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197A2B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Arial"/>
      <family val="2"/>
    </font>
    <font>
      <sz val="8"/>
      <name val="Times New Roman"/>
      <family val="1"/>
    </font>
    <font>
      <sz val="10"/>
      <color rgb="FF006100"/>
      <name val="Arial"/>
      <family val="2"/>
    </font>
    <font>
      <u/>
      <sz val="10"/>
      <color indexed="12"/>
      <name val="Arial Narrow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FFB9B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0" fontId="48" fillId="55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48" fillId="54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48" fillId="58" borderId="0" applyNumberFormat="0" applyBorder="0" applyAlignment="0" applyProtection="0"/>
    <xf numFmtId="0" fontId="48" fillId="59" borderId="0" applyNumberFormat="0" applyBorder="0" applyAlignment="0" applyProtection="0"/>
    <xf numFmtId="0" fontId="48" fillId="60" borderId="0" applyNumberFormat="0" applyBorder="0" applyAlignment="0" applyProtection="0"/>
    <xf numFmtId="0" fontId="48" fillId="55" borderId="0" applyNumberFormat="0" applyBorder="0" applyAlignment="0" applyProtection="0"/>
    <xf numFmtId="0" fontId="48" fillId="58" borderId="0" applyNumberFormat="0" applyBorder="0" applyAlignment="0" applyProtection="0"/>
    <xf numFmtId="0" fontId="48" fillId="61" borderId="0" applyNumberFormat="0" applyBorder="0" applyAlignment="0" applyProtection="0"/>
    <xf numFmtId="0" fontId="49" fillId="62" borderId="0" applyNumberFormat="0" applyBorder="0" applyAlignment="0" applyProtection="0"/>
    <xf numFmtId="0" fontId="49" fillId="59" borderId="0" applyNumberFormat="0" applyBorder="0" applyAlignment="0" applyProtection="0"/>
    <xf numFmtId="0" fontId="49" fillId="60" borderId="0" applyNumberFormat="0" applyBorder="0" applyAlignment="0" applyProtection="0"/>
    <xf numFmtId="0" fontId="49" fillId="63" borderId="0" applyNumberFormat="0" applyBorder="0" applyAlignment="0" applyProtection="0"/>
    <xf numFmtId="0" fontId="49" fillId="64" borderId="0" applyNumberFormat="0" applyBorder="0" applyAlignment="0" applyProtection="0"/>
    <xf numFmtId="0" fontId="49" fillId="6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50" fillId="0" borderId="0"/>
    <xf numFmtId="44" fontId="47" fillId="0" borderId="0" applyFont="0" applyFill="0" applyBorder="0" applyAlignment="0" applyProtection="0"/>
    <xf numFmtId="0" fontId="26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164" fontId="47" fillId="0" borderId="0" applyFont="0" applyFill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172" fontId="51" fillId="0" borderId="63">
      <alignment horizontal="left"/>
    </xf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9" borderId="0" applyNumberFormat="0" applyBorder="0" applyAlignment="0" applyProtection="0"/>
    <xf numFmtId="0" fontId="48" fillId="59" borderId="0" applyNumberFormat="0" applyBorder="0" applyAlignment="0" applyProtection="0"/>
    <xf numFmtId="0" fontId="48" fillId="59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173" fontId="51" fillId="0" borderId="63">
      <alignment horizontal="left"/>
    </xf>
    <xf numFmtId="174" fontId="51" fillId="0" borderId="63">
      <alignment horizontal="left"/>
    </xf>
    <xf numFmtId="0" fontId="49" fillId="62" borderId="0" applyNumberFormat="0" applyBorder="0" applyAlignment="0" applyProtection="0"/>
    <xf numFmtId="0" fontId="49" fillId="59" borderId="0" applyNumberFormat="0" applyBorder="0" applyAlignment="0" applyProtection="0"/>
    <xf numFmtId="0" fontId="49" fillId="60" borderId="0" applyNumberFormat="0" applyBorder="0" applyAlignment="0" applyProtection="0"/>
    <xf numFmtId="0" fontId="49" fillId="63" borderId="0" applyNumberFormat="0" applyBorder="0" applyAlignment="0" applyProtection="0"/>
    <xf numFmtId="0" fontId="49" fillId="64" borderId="0" applyNumberFormat="0" applyBorder="0" applyAlignment="0" applyProtection="0"/>
    <xf numFmtId="0" fontId="49" fillId="65" borderId="0" applyNumberFormat="0" applyBorder="0" applyAlignment="0" applyProtection="0"/>
    <xf numFmtId="175" fontId="51" fillId="0" borderId="63">
      <alignment horizontal="left"/>
    </xf>
    <xf numFmtId="0" fontId="17" fillId="9" borderId="0" applyNumberFormat="0" applyBorder="0" applyAlignment="0" applyProtection="0"/>
    <xf numFmtId="1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50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50" fillId="0" borderId="0" applyFont="0" applyFill="0" applyBorder="0" applyAlignment="0" applyProtection="0"/>
    <xf numFmtId="0" fontId="52" fillId="2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178" fontId="5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78" fontId="5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8" fillId="0" borderId="0"/>
    <xf numFmtId="0" fontId="18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8" fillId="0" borderId="0" applyFont="0" applyFill="0" applyBorder="0" applyAlignment="0" applyProtection="0"/>
    <xf numFmtId="49" fontId="34" fillId="66" borderId="73" applyFont="0" applyFill="0" applyBorder="0" applyAlignment="0" applyProtection="0">
      <alignment horizontal="center" vertical="center"/>
      <protection locked="0"/>
    </xf>
    <xf numFmtId="49" fontId="34" fillId="66" borderId="73" applyFont="0" applyFill="0" applyBorder="0" applyAlignment="0" applyProtection="0">
      <alignment horizontal="center" vertical="center"/>
      <protection locked="0"/>
    </xf>
    <xf numFmtId="49" fontId="34" fillId="66" borderId="73" applyFont="0" applyFill="0" applyBorder="0" applyAlignment="0" applyProtection="0">
      <alignment horizontal="center" vertical="center"/>
      <protection locked="0"/>
    </xf>
    <xf numFmtId="49" fontId="34" fillId="66" borderId="73" applyFont="0" applyFill="0" applyBorder="0" applyAlignment="0" applyProtection="0">
      <alignment horizontal="center" vertical="center"/>
      <protection locked="0"/>
    </xf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</cellStyleXfs>
  <cellXfs count="660">
    <xf numFmtId="0" fontId="0" fillId="0" borderId="0" xfId="0"/>
    <xf numFmtId="0" fontId="24" fillId="0" borderId="38" xfId="0" applyFont="1" applyFill="1" applyBorder="1" applyAlignment="1">
      <alignment vertical="center"/>
    </xf>
    <xf numFmtId="0" fontId="22" fillId="45" borderId="41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33" xfId="0" applyBorder="1"/>
    <xf numFmtId="0" fontId="0" fillId="0" borderId="12" xfId="0" applyBorder="1"/>
    <xf numFmtId="0" fontId="24" fillId="0" borderId="35" xfId="0" applyFont="1" applyFill="1" applyBorder="1" applyAlignment="1">
      <alignment vertical="center"/>
    </xf>
    <xf numFmtId="0" fontId="19" fillId="0" borderId="25" xfId="0" applyFont="1" applyFill="1" applyBorder="1" applyAlignment="1">
      <alignment horizontal="left" vertical="center"/>
    </xf>
    <xf numFmtId="0" fontId="21" fillId="43" borderId="2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left" vertical="center"/>
    </xf>
    <xf numFmtId="166" fontId="21" fillId="40" borderId="19" xfId="0" applyNumberFormat="1" applyFont="1" applyFill="1" applyBorder="1" applyAlignment="1">
      <alignment horizontal="center" vertical="center"/>
    </xf>
    <xf numFmtId="0" fontId="21" fillId="40" borderId="19" xfId="0" applyFont="1" applyFill="1" applyBorder="1" applyAlignment="1">
      <alignment horizontal="center" vertical="center"/>
    </xf>
    <xf numFmtId="0" fontId="21" fillId="44" borderId="19" xfId="0" applyFont="1" applyFill="1" applyBorder="1" applyAlignment="1">
      <alignment horizontal="center" vertical="center"/>
    </xf>
    <xf numFmtId="166" fontId="21" fillId="44" borderId="24" xfId="0" applyNumberFormat="1" applyFont="1" applyFill="1" applyBorder="1" applyAlignment="1">
      <alignment horizontal="center" vertical="center"/>
    </xf>
    <xf numFmtId="0" fontId="21" fillId="43" borderId="19" xfId="0" applyFont="1" applyFill="1" applyBorder="1" applyAlignment="1">
      <alignment horizontal="center" vertical="center"/>
    </xf>
    <xf numFmtId="166" fontId="21" fillId="40" borderId="25" xfId="0" applyNumberFormat="1" applyFont="1" applyFill="1" applyBorder="1" applyAlignment="1">
      <alignment horizontal="center" vertical="center"/>
    </xf>
    <xf numFmtId="165" fontId="0" fillId="37" borderId="27" xfId="0" applyNumberFormat="1" applyFill="1" applyBorder="1"/>
    <xf numFmtId="0" fontId="0" fillId="0" borderId="42" xfId="0" applyBorder="1"/>
    <xf numFmtId="165" fontId="0" fillId="0" borderId="0" xfId="0" applyNumberFormat="1" applyBorder="1"/>
    <xf numFmtId="166" fontId="21" fillId="44" borderId="19" xfId="0" applyNumberFormat="1" applyFont="1" applyFill="1" applyBorder="1" applyAlignment="1">
      <alignment horizontal="center" vertical="center"/>
    </xf>
    <xf numFmtId="165" fontId="0" fillId="46" borderId="21" xfId="0" applyNumberFormat="1" applyFill="1" applyBorder="1"/>
    <xf numFmtId="0" fontId="17" fillId="37" borderId="31" xfId="0" applyFont="1" applyFill="1" applyBorder="1"/>
    <xf numFmtId="0" fontId="17" fillId="37" borderId="30" xfId="0" applyFont="1" applyFill="1" applyBorder="1"/>
    <xf numFmtId="165" fontId="0" fillId="46" borderId="26" xfId="0" applyNumberFormat="1" applyFill="1" applyBorder="1"/>
    <xf numFmtId="165" fontId="0" fillId="33" borderId="21" xfId="0" applyNumberFormat="1" applyFill="1" applyBorder="1"/>
    <xf numFmtId="165" fontId="0" fillId="47" borderId="21" xfId="0" applyNumberFormat="1" applyFill="1" applyBorder="1"/>
    <xf numFmtId="0" fontId="0" fillId="0" borderId="17" xfId="0" applyBorder="1"/>
    <xf numFmtId="165" fontId="0" fillId="47" borderId="0" xfId="0" applyNumberFormat="1" applyFill="1" applyBorder="1"/>
    <xf numFmtId="165" fontId="0" fillId="46" borderId="22" xfId="0" applyNumberFormat="1" applyFill="1" applyBorder="1"/>
    <xf numFmtId="165" fontId="0" fillId="33" borderId="0" xfId="0" applyNumberFormat="1" applyFill="1" applyBorder="1"/>
    <xf numFmtId="2" fontId="16" fillId="0" borderId="14" xfId="0" applyNumberFormat="1" applyFont="1" applyBorder="1"/>
    <xf numFmtId="0" fontId="16" fillId="0" borderId="33" xfId="0" applyFont="1" applyBorder="1"/>
    <xf numFmtId="2" fontId="16" fillId="0" borderId="34" xfId="0" applyNumberFormat="1" applyFont="1" applyBorder="1"/>
    <xf numFmtId="2" fontId="16" fillId="0" borderId="33" xfId="0" applyNumberFormat="1" applyFont="1" applyBorder="1"/>
    <xf numFmtId="165" fontId="0" fillId="37" borderId="23" xfId="0" applyNumberFormat="1" applyFill="1" applyBorder="1"/>
    <xf numFmtId="0" fontId="0" fillId="0" borderId="19" xfId="0" applyFont="1" applyFill="1" applyBorder="1" applyProtection="1"/>
    <xf numFmtId="0" fontId="0" fillId="0" borderId="20" xfId="0" applyFont="1" applyFill="1" applyBorder="1" applyProtection="1"/>
    <xf numFmtId="0" fontId="0" fillId="0" borderId="15" xfId="0" applyFont="1" applyFill="1" applyBorder="1" applyProtection="1"/>
    <xf numFmtId="4" fontId="0" fillId="0" borderId="23" xfId="0" applyNumberFormat="1" applyFont="1" applyBorder="1" applyAlignment="1">
      <alignment horizontal="center"/>
    </xf>
    <xf numFmtId="0" fontId="0" fillId="0" borderId="24" xfId="0" applyFont="1" applyFill="1" applyBorder="1" applyProtection="1"/>
    <xf numFmtId="0" fontId="0" fillId="0" borderId="17" xfId="0" applyFont="1" applyBorder="1"/>
    <xf numFmtId="0" fontId="0" fillId="0" borderId="31" xfId="0" applyFont="1" applyBorder="1"/>
    <xf numFmtId="2" fontId="0" fillId="0" borderId="29" xfId="0" applyNumberFormat="1" applyFont="1" applyFill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0" fontId="17" fillId="49" borderId="19" xfId="0" applyFont="1" applyFill="1" applyBorder="1" applyProtection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33" borderId="15" xfId="0" applyFont="1" applyFill="1" applyBorder="1"/>
    <xf numFmtId="0" fontId="0" fillId="0" borderId="13" xfId="0" applyBorder="1"/>
    <xf numFmtId="10" fontId="0" fillId="0" borderId="0" xfId="1" applyNumberFormat="1" applyFont="1" applyFill="1" applyBorder="1"/>
    <xf numFmtId="10" fontId="0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Border="1"/>
    <xf numFmtId="0" fontId="0" fillId="0" borderId="0" xfId="0" applyNumberFormat="1" applyFont="1" applyFill="1" applyBorder="1"/>
    <xf numFmtId="10" fontId="25" fillId="0" borderId="0" xfId="1" applyNumberFormat="1" applyFont="1" applyFill="1" applyBorder="1"/>
    <xf numFmtId="0" fontId="25" fillId="0" borderId="0" xfId="0" applyFont="1" applyFill="1" applyBorder="1"/>
    <xf numFmtId="2" fontId="0" fillId="0" borderId="31" xfId="0" applyNumberFormat="1" applyBorder="1"/>
    <xf numFmtId="2" fontId="0" fillId="0" borderId="23" xfId="0" applyNumberFormat="1" applyBorder="1"/>
    <xf numFmtId="2" fontId="0" fillId="0" borderId="36" xfId="0" applyNumberFormat="1" applyBorder="1"/>
    <xf numFmtId="2" fontId="0" fillId="0" borderId="29" xfId="0" applyNumberFormat="1" applyBorder="1"/>
    <xf numFmtId="2" fontId="0" fillId="0" borderId="47" xfId="0" applyNumberFormat="1" applyBorder="1"/>
    <xf numFmtId="2" fontId="0" fillId="0" borderId="40" xfId="0" applyNumberFormat="1" applyBorder="1"/>
    <xf numFmtId="0" fontId="0" fillId="0" borderId="0" xfId="0"/>
    <xf numFmtId="2" fontId="0" fillId="0" borderId="41" xfId="0" applyNumberFormat="1" applyBorder="1"/>
    <xf numFmtId="2" fontId="1" fillId="0" borderId="41" xfId="8" applyNumberFormat="1" applyFont="1" applyFill="1" applyBorder="1"/>
    <xf numFmtId="2" fontId="0" fillId="0" borderId="41" xfId="1" applyNumberFormat="1" applyFont="1" applyFill="1" applyBorder="1"/>
    <xf numFmtId="2" fontId="0" fillId="0" borderId="44" xfId="1" applyNumberFormat="1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center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horizontal="right" wrapText="1"/>
    </xf>
    <xf numFmtId="0" fontId="0" fillId="0" borderId="0" xfId="0"/>
    <xf numFmtId="0" fontId="0" fillId="0" borderId="0" xfId="0" applyNumberFormat="1" applyFont="1" applyFill="1" applyBorder="1" applyAlignment="1"/>
    <xf numFmtId="164" fontId="0" fillId="44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12" xfId="0" applyBorder="1" applyAlignment="1">
      <alignment textRotation="90"/>
    </xf>
    <xf numFmtId="0" fontId="0" fillId="0" borderId="13" xfId="0" applyBorder="1" applyAlignment="1">
      <alignment textRotation="90"/>
    </xf>
    <xf numFmtId="164" fontId="0" fillId="44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0" fontId="0" fillId="0" borderId="48" xfId="0" applyBorder="1" applyAlignment="1">
      <alignment textRotation="90"/>
    </xf>
    <xf numFmtId="0" fontId="0" fillId="0" borderId="37" xfId="0" applyFill="1" applyBorder="1" applyAlignment="1">
      <alignment textRotation="90"/>
    </xf>
    <xf numFmtId="164" fontId="0" fillId="0" borderId="0" xfId="0" applyNumberFormat="1" applyFont="1" applyFill="1" applyBorder="1" applyAlignment="1"/>
    <xf numFmtId="2" fontId="0" fillId="0" borderId="6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12" xfId="0" applyBorder="1" applyAlignment="1">
      <alignment textRotation="90"/>
    </xf>
    <xf numFmtId="0" fontId="0" fillId="0" borderId="13" xfId="0" applyBorder="1" applyAlignment="1">
      <alignment textRotation="90"/>
    </xf>
    <xf numFmtId="0" fontId="0" fillId="0" borderId="34" xfId="0" applyFill="1" applyBorder="1" applyAlignment="1">
      <alignment textRotation="90"/>
    </xf>
    <xf numFmtId="164" fontId="0" fillId="44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0" fontId="0" fillId="0" borderId="48" xfId="0" applyBorder="1" applyAlignment="1">
      <alignment textRotation="90"/>
    </xf>
    <xf numFmtId="2" fontId="0" fillId="0" borderId="52" xfId="0" applyNumberFormat="1" applyFont="1" applyFill="1" applyBorder="1" applyAlignment="1"/>
    <xf numFmtId="2" fontId="0" fillId="0" borderId="61" xfId="0" applyNumberFormat="1" applyFont="1" applyFill="1" applyBorder="1" applyAlignment="1"/>
    <xf numFmtId="0" fontId="17" fillId="43" borderId="57" xfId="0" applyFont="1" applyFill="1" applyBorder="1"/>
    <xf numFmtId="0" fontId="17" fillId="37" borderId="57" xfId="0" applyFont="1" applyFill="1" applyBorder="1"/>
    <xf numFmtId="0" fontId="0" fillId="48" borderId="57" xfId="0" applyFill="1" applyBorder="1"/>
    <xf numFmtId="0" fontId="0" fillId="35" borderId="57" xfId="0" applyFill="1" applyBorder="1"/>
    <xf numFmtId="0" fontId="17" fillId="49" borderId="57" xfId="0" applyFont="1" applyFill="1" applyBorder="1"/>
    <xf numFmtId="0" fontId="0" fillId="37" borderId="57" xfId="0" applyFill="1" applyBorder="1"/>
    <xf numFmtId="0" fontId="0" fillId="0" borderId="0" xfId="0" applyNumberFormat="1" applyFont="1" applyFill="1" applyBorder="1" applyAlignment="1"/>
    <xf numFmtId="2" fontId="0" fillId="0" borderId="64" xfId="0" applyNumberFormat="1" applyFont="1" applyFill="1" applyBorder="1" applyAlignment="1"/>
    <xf numFmtId="2" fontId="0" fillId="0" borderId="63" xfId="0" applyNumberFormat="1" applyFont="1" applyFill="1" applyBorder="1" applyAlignment="1"/>
    <xf numFmtId="0" fontId="0" fillId="0" borderId="28" xfId="0" applyNumberFormat="1" applyFont="1" applyFill="1" applyBorder="1" applyAlignment="1"/>
    <xf numFmtId="0" fontId="0" fillId="0" borderId="35" xfId="0" applyNumberFormat="1" applyFont="1" applyFill="1" applyBorder="1" applyAlignment="1"/>
    <xf numFmtId="164" fontId="0" fillId="0" borderId="35" xfId="0" applyNumberFormat="1" applyFont="1" applyFill="1" applyBorder="1" applyAlignment="1">
      <alignment horizontal="left"/>
    </xf>
    <xf numFmtId="164" fontId="0" fillId="0" borderId="35" xfId="0" applyNumberFormat="1" applyFont="1" applyFill="1" applyBorder="1" applyAlignment="1"/>
    <xf numFmtId="164" fontId="0" fillId="0" borderId="64" xfId="0" applyNumberFormat="1" applyFont="1" applyFill="1" applyBorder="1" applyAlignment="1"/>
    <xf numFmtId="164" fontId="0" fillId="0" borderId="65" xfId="0" applyNumberFormat="1" applyFont="1" applyFill="1" applyBorder="1" applyAlignment="1">
      <alignment horizontal="left"/>
    </xf>
    <xf numFmtId="0" fontId="0" fillId="0" borderId="65" xfId="0" applyNumberFormat="1" applyFont="1" applyFill="1" applyBorder="1" applyAlignment="1"/>
    <xf numFmtId="164" fontId="0" fillId="0" borderId="64" xfId="0" applyNumberFormat="1" applyFont="1" applyFill="1" applyBorder="1" applyAlignment="1">
      <alignment horizontal="right"/>
    </xf>
    <xf numFmtId="164" fontId="0" fillId="0" borderId="66" xfId="0" applyNumberFormat="1" applyFont="1" applyFill="1" applyBorder="1" applyAlignment="1">
      <alignment horizontal="left"/>
    </xf>
    <xf numFmtId="0" fontId="0" fillId="0" borderId="64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left"/>
    </xf>
    <xf numFmtId="2" fontId="17" fillId="49" borderId="63" xfId="0" applyNumberFormat="1" applyFont="1" applyFill="1" applyBorder="1"/>
    <xf numFmtId="0" fontId="0" fillId="0" borderId="0" xfId="0"/>
    <xf numFmtId="0" fontId="17" fillId="49" borderId="42" xfId="0" applyFont="1" applyFill="1" applyBorder="1" applyAlignment="1">
      <alignment vertical="top"/>
    </xf>
    <xf numFmtId="0" fontId="17" fillId="49" borderId="31" xfId="0" applyFont="1" applyFill="1" applyBorder="1" applyAlignment="1">
      <alignment horizontal="center"/>
    </xf>
    <xf numFmtId="0" fontId="17" fillId="49" borderId="59" xfId="0" applyFont="1" applyFill="1" applyBorder="1" applyAlignment="1">
      <alignment horizontal="center"/>
    </xf>
    <xf numFmtId="0" fontId="17" fillId="49" borderId="30" xfId="0" applyFont="1" applyFill="1" applyBorder="1" applyAlignment="1">
      <alignment horizontal="center"/>
    </xf>
    <xf numFmtId="0" fontId="17" fillId="49" borderId="45" xfId="0" applyFont="1" applyFill="1" applyBorder="1" applyAlignment="1">
      <alignment horizontal="center"/>
    </xf>
    <xf numFmtId="0" fontId="17" fillId="49" borderId="33" xfId="0" applyFont="1" applyFill="1" applyBorder="1" applyAlignment="1">
      <alignment horizontal="center" textRotation="90" wrapText="1"/>
    </xf>
    <xf numFmtId="0" fontId="17" fillId="49" borderId="34" xfId="0" applyFont="1" applyFill="1" applyBorder="1" applyAlignment="1">
      <alignment textRotation="90" wrapText="1"/>
    </xf>
    <xf numFmtId="0" fontId="17" fillId="49" borderId="13" xfId="0" applyFont="1" applyFill="1" applyBorder="1" applyAlignment="1">
      <alignment textRotation="90" wrapText="1"/>
    </xf>
    <xf numFmtId="0" fontId="17" fillId="49" borderId="48" xfId="0" applyFont="1" applyFill="1" applyBorder="1" applyAlignment="1">
      <alignment textRotation="90" wrapText="1"/>
    </xf>
    <xf numFmtId="0" fontId="17" fillId="49" borderId="33" xfId="0" applyFont="1" applyFill="1" applyBorder="1" applyAlignment="1">
      <alignment textRotation="90" wrapText="1"/>
    </xf>
    <xf numFmtId="0" fontId="0" fillId="0" borderId="49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0" xfId="0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0" fontId="0" fillId="0" borderId="27" xfId="0" applyBorder="1"/>
    <xf numFmtId="0" fontId="0" fillId="0" borderId="0" xfId="0"/>
    <xf numFmtId="0" fontId="16" fillId="0" borderId="0" xfId="0" applyFont="1" applyFill="1" applyAlignment="1">
      <alignment horizont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left"/>
    </xf>
    <xf numFmtId="164" fontId="35" fillId="0" borderId="0" xfId="58" applyFont="1" applyAlignment="1">
      <alignment horizontal="center"/>
    </xf>
    <xf numFmtId="0" fontId="35" fillId="0" borderId="0" xfId="0" applyFont="1" applyFill="1"/>
    <xf numFmtId="0" fontId="35" fillId="0" borderId="0" xfId="0" applyFont="1" applyFill="1" applyAlignment="1">
      <alignment horizontal="left"/>
    </xf>
    <xf numFmtId="164" fontId="35" fillId="0" borderId="0" xfId="58" applyFont="1" applyFill="1" applyAlignment="1">
      <alignment horizontal="center"/>
    </xf>
    <xf numFmtId="0" fontId="39" fillId="0" borderId="0" xfId="0" applyFont="1" applyFill="1" applyBorder="1" applyAlignment="1">
      <alignment vertical="center" wrapText="1"/>
    </xf>
    <xf numFmtId="0" fontId="40" fillId="37" borderId="27" xfId="0" applyFont="1" applyFill="1" applyBorder="1" applyAlignment="1">
      <alignment horizontal="justify" vertical="center" wrapText="1"/>
    </xf>
    <xf numFmtId="0" fontId="35" fillId="34" borderId="27" xfId="0" applyFont="1" applyFill="1" applyBorder="1" applyAlignment="1">
      <alignment horizontal="justify" vertical="center" wrapText="1"/>
    </xf>
    <xf numFmtId="0" fontId="35" fillId="0" borderId="27" xfId="0" applyFont="1" applyBorder="1" applyAlignment="1">
      <alignment horizontal="justify" vertical="center" wrapText="1"/>
    </xf>
    <xf numFmtId="0" fontId="35" fillId="37" borderId="27" xfId="0" applyFont="1" applyFill="1" applyBorder="1" applyAlignment="1">
      <alignment horizontal="justify" vertical="center" wrapText="1"/>
    </xf>
    <xf numFmtId="0" fontId="35" fillId="51" borderId="27" xfId="0" applyFont="1" applyFill="1" applyBorder="1" applyAlignment="1">
      <alignment horizontal="justify" vertical="center" wrapText="1"/>
    </xf>
    <xf numFmtId="0" fontId="38" fillId="0" borderId="0" xfId="0" applyFont="1" applyFill="1" applyBorder="1" applyAlignment="1">
      <alignment horizontal="center" vertical="center"/>
    </xf>
    <xf numFmtId="0" fontId="35" fillId="48" borderId="27" xfId="0" applyFont="1" applyFill="1" applyBorder="1" applyAlignment="1">
      <alignment horizontal="justify" vertical="center" wrapText="1"/>
    </xf>
    <xf numFmtId="0" fontId="36" fillId="0" borderId="0" xfId="0" applyFont="1" applyFill="1" applyBorder="1" applyAlignment="1">
      <alignment horizontal="left" vertical="center"/>
    </xf>
    <xf numFmtId="0" fontId="35" fillId="38" borderId="27" xfId="0" applyFont="1" applyFill="1" applyBorder="1" applyAlignment="1">
      <alignment horizontal="justify" vertical="center" wrapText="1"/>
    </xf>
    <xf numFmtId="0" fontId="35" fillId="0" borderId="27" xfId="0" applyFont="1" applyFill="1" applyBorder="1" applyAlignment="1">
      <alignment vertical="center" wrapText="1"/>
    </xf>
    <xf numFmtId="0" fontId="40" fillId="43" borderId="27" xfId="0" applyFont="1" applyFill="1" applyBorder="1" applyAlignment="1">
      <alignment horizontal="justify" vertical="center" wrapText="1"/>
    </xf>
    <xf numFmtId="0" fontId="35" fillId="33" borderId="27" xfId="0" applyFont="1" applyFill="1" applyBorder="1" applyAlignment="1">
      <alignment horizontal="justify" vertical="center" wrapText="1"/>
    </xf>
    <xf numFmtId="0" fontId="35" fillId="35" borderId="27" xfId="0" applyFont="1" applyFill="1" applyBorder="1" applyAlignment="1">
      <alignment horizontal="justify" vertical="center" wrapText="1"/>
    </xf>
    <xf numFmtId="0" fontId="40" fillId="0" borderId="27" xfId="0" applyFont="1" applyFill="1" applyBorder="1" applyAlignment="1">
      <alignment horizontal="justify" vertical="center" wrapText="1"/>
    </xf>
    <xf numFmtId="0" fontId="35" fillId="0" borderId="27" xfId="0" applyFont="1" applyFill="1" applyBorder="1" applyAlignment="1">
      <alignment horizontal="justify" vertical="center" wrapText="1"/>
    </xf>
    <xf numFmtId="0" fontId="35" fillId="43" borderId="27" xfId="0" applyFont="1" applyFill="1" applyBorder="1" applyAlignment="1">
      <alignment horizontal="justify" vertical="center" wrapText="1"/>
    </xf>
    <xf numFmtId="0" fontId="0" fillId="0" borderId="0" xfId="0"/>
    <xf numFmtId="0" fontId="36" fillId="0" borderId="0" xfId="0" applyFont="1"/>
    <xf numFmtId="0" fontId="35" fillId="0" borderId="27" xfId="0" applyFont="1" applyBorder="1"/>
    <xf numFmtId="0" fontId="44" fillId="34" borderId="21" xfId="0" applyFont="1" applyFill="1" applyBorder="1" applyAlignment="1">
      <alignment wrapText="1"/>
    </xf>
    <xf numFmtId="0" fontId="44" fillId="37" borderId="21" xfId="0" applyFont="1" applyFill="1" applyBorder="1" applyAlignment="1">
      <alignment wrapText="1"/>
    </xf>
    <xf numFmtId="0" fontId="44" fillId="35" borderId="21" xfId="0" applyFont="1" applyFill="1" applyBorder="1" applyAlignment="1">
      <alignment wrapText="1"/>
    </xf>
    <xf numFmtId="0" fontId="44" fillId="36" borderId="21" xfId="0" applyFont="1" applyFill="1" applyBorder="1" applyAlignment="1">
      <alignment wrapText="1"/>
    </xf>
    <xf numFmtId="0" fontId="45" fillId="33" borderId="21" xfId="0" applyFont="1" applyFill="1" applyBorder="1" applyAlignment="1">
      <alignment wrapText="1"/>
    </xf>
    <xf numFmtId="0" fontId="44" fillId="39" borderId="27" xfId="0" applyFont="1" applyFill="1" applyBorder="1" applyAlignment="1">
      <alignment wrapText="1"/>
    </xf>
    <xf numFmtId="0" fontId="16" fillId="0" borderId="23" xfId="0" applyFont="1" applyBorder="1"/>
    <xf numFmtId="4" fontId="0" fillId="0" borderId="0" xfId="0" applyNumberFormat="1"/>
    <xf numFmtId="4" fontId="0" fillId="0" borderId="0" xfId="0" applyNumberFormat="1" applyBorder="1"/>
    <xf numFmtId="0" fontId="0" fillId="0" borderId="0" xfId="0" applyFont="1" applyFill="1" applyAlignment="1">
      <alignment horizontal="center"/>
    </xf>
    <xf numFmtId="0" fontId="0" fillId="33" borderId="0" xfId="0" applyFont="1" applyFill="1" applyAlignment="1">
      <alignment horizontal="left"/>
    </xf>
    <xf numFmtId="0" fontId="44" fillId="38" borderId="21" xfId="0" applyFont="1" applyFill="1" applyBorder="1" applyAlignment="1">
      <alignment wrapText="1"/>
    </xf>
    <xf numFmtId="0" fontId="37" fillId="48" borderId="21" xfId="0" applyFont="1" applyFill="1" applyBorder="1" applyAlignment="1">
      <alignment wrapText="1"/>
    </xf>
    <xf numFmtId="4" fontId="0" fillId="0" borderId="60" xfId="0" applyNumberFormat="1" applyBorder="1"/>
    <xf numFmtId="0" fontId="35" fillId="0" borderId="26" xfId="0" applyFont="1" applyBorder="1"/>
    <xf numFmtId="4" fontId="0" fillId="0" borderId="22" xfId="0" applyNumberFormat="1" applyFont="1" applyBorder="1"/>
    <xf numFmtId="10" fontId="0" fillId="0" borderId="0" xfId="1" applyNumberFormat="1" applyFont="1"/>
    <xf numFmtId="0" fontId="0" fillId="0" borderId="0" xfId="0" applyFont="1" applyFill="1"/>
    <xf numFmtId="0" fontId="35" fillId="0" borderId="27" xfId="0" applyFont="1" applyBorder="1"/>
    <xf numFmtId="0" fontId="44" fillId="34" borderId="21" xfId="0" applyFont="1" applyFill="1" applyBorder="1" applyAlignment="1">
      <alignment wrapText="1"/>
    </xf>
    <xf numFmtId="0" fontId="44" fillId="37" borderId="21" xfId="0" applyFont="1" applyFill="1" applyBorder="1" applyAlignment="1">
      <alignment wrapText="1"/>
    </xf>
    <xf numFmtId="0" fontId="44" fillId="35" borderId="21" xfId="0" applyFont="1" applyFill="1" applyBorder="1" applyAlignment="1">
      <alignment wrapText="1"/>
    </xf>
    <xf numFmtId="0" fontId="44" fillId="36" borderId="21" xfId="0" applyFont="1" applyFill="1" applyBorder="1" applyAlignment="1">
      <alignment wrapText="1"/>
    </xf>
    <xf numFmtId="0" fontId="45" fillId="33" borderId="21" xfId="0" applyFont="1" applyFill="1" applyBorder="1" applyAlignment="1">
      <alignment wrapText="1"/>
    </xf>
    <xf numFmtId="0" fontId="44" fillId="39" borderId="27" xfId="0" applyFont="1" applyFill="1" applyBorder="1" applyAlignment="1">
      <alignment wrapText="1"/>
    </xf>
    <xf numFmtId="0" fontId="16" fillId="0" borderId="23" xfId="0" applyFont="1" applyBorder="1"/>
    <xf numFmtId="10" fontId="0" fillId="0" borderId="0" xfId="1" applyNumberFormat="1" applyFont="1" applyBorder="1"/>
    <xf numFmtId="0" fontId="0" fillId="0" borderId="0" xfId="0" applyFont="1" applyFill="1" applyAlignment="1">
      <alignment horizontal="center"/>
    </xf>
    <xf numFmtId="0" fontId="0" fillId="33" borderId="0" xfId="0" applyFont="1" applyFill="1" applyAlignment="1">
      <alignment horizontal="left"/>
    </xf>
    <xf numFmtId="0" fontId="44" fillId="38" borderId="21" xfId="0" applyFont="1" applyFill="1" applyBorder="1" applyAlignment="1">
      <alignment wrapText="1"/>
    </xf>
    <xf numFmtId="0" fontId="37" fillId="48" borderId="21" xfId="0" applyFont="1" applyFill="1" applyBorder="1" applyAlignment="1">
      <alignment wrapText="1"/>
    </xf>
    <xf numFmtId="10" fontId="0" fillId="0" borderId="60" xfId="1" applyNumberFormat="1" applyFont="1" applyBorder="1"/>
    <xf numFmtId="0" fontId="35" fillId="0" borderId="26" xfId="0" applyFont="1" applyBorder="1"/>
    <xf numFmtId="4" fontId="0" fillId="0" borderId="22" xfId="0" applyNumberFormat="1" applyBorder="1"/>
    <xf numFmtId="0" fontId="0" fillId="0" borderId="0" xfId="0"/>
    <xf numFmtId="0" fontId="46" fillId="0" borderId="0" xfId="0" applyFont="1" applyAlignment="1">
      <alignment horizontal="left" vertical="center" indent="2"/>
    </xf>
    <xf numFmtId="0" fontId="20" fillId="0" borderId="63" xfId="0" applyFont="1" applyBorder="1"/>
    <xf numFmtId="0" fontId="20" fillId="34" borderId="63" xfId="0" applyFont="1" applyFill="1" applyBorder="1"/>
    <xf numFmtId="2" fontId="0" fillId="0" borderId="63" xfId="0" applyNumberFormat="1" applyBorder="1"/>
    <xf numFmtId="0" fontId="20" fillId="37" borderId="63" xfId="0" applyFont="1" applyFill="1" applyBorder="1"/>
    <xf numFmtId="0" fontId="14" fillId="37" borderId="63" xfId="0" applyFont="1" applyFill="1" applyBorder="1"/>
    <xf numFmtId="2" fontId="1" fillId="0" borderId="63" xfId="8" applyNumberFormat="1" applyFont="1" applyFill="1" applyBorder="1"/>
    <xf numFmtId="0" fontId="20" fillId="48" borderId="63" xfId="0" applyFont="1" applyFill="1" applyBorder="1"/>
    <xf numFmtId="0" fontId="20" fillId="36" borderId="63" xfId="0" applyFont="1" applyFill="1" applyBorder="1"/>
    <xf numFmtId="2" fontId="1" fillId="0" borderId="63" xfId="0" applyNumberFormat="1" applyFont="1" applyBorder="1"/>
    <xf numFmtId="0" fontId="20" fillId="42" borderId="63" xfId="0" applyFont="1" applyFill="1" applyBorder="1"/>
    <xf numFmtId="2" fontId="0" fillId="42" borderId="63" xfId="1" applyNumberFormat="1" applyFont="1" applyFill="1" applyBorder="1"/>
    <xf numFmtId="0" fontId="20" fillId="38" borderId="63" xfId="0" applyFont="1" applyFill="1" applyBorder="1"/>
    <xf numFmtId="2" fontId="0" fillId="42" borderId="63" xfId="0" applyNumberFormat="1" applyFill="1" applyBorder="1"/>
    <xf numFmtId="0" fontId="20" fillId="35" borderId="63" xfId="0" applyFont="1" applyFill="1" applyBorder="1"/>
    <xf numFmtId="0" fontId="20" fillId="33" borderId="63" xfId="0" applyFont="1" applyFill="1" applyBorder="1"/>
    <xf numFmtId="2" fontId="0" fillId="0" borderId="63" xfId="1" applyNumberFormat="1" applyFont="1" applyFill="1" applyBorder="1"/>
    <xf numFmtId="0" fontId="20" fillId="39" borderId="63" xfId="0" applyFont="1" applyFill="1" applyBorder="1"/>
    <xf numFmtId="0" fontId="0" fillId="0" borderId="63" xfId="0" applyBorder="1"/>
    <xf numFmtId="0" fontId="20" fillId="37" borderId="52" xfId="0" applyFont="1" applyFill="1" applyBorder="1"/>
    <xf numFmtId="0" fontId="20" fillId="0" borderId="52" xfId="0" applyFont="1" applyBorder="1"/>
    <xf numFmtId="2" fontId="0" fillId="0" borderId="52" xfId="0" applyNumberFormat="1" applyBorder="1"/>
    <xf numFmtId="2" fontId="0" fillId="0" borderId="74" xfId="0" applyNumberFormat="1" applyBorder="1"/>
    <xf numFmtId="2" fontId="1" fillId="0" borderId="41" xfId="0" applyNumberFormat="1" applyFont="1" applyBorder="1"/>
    <xf numFmtId="2" fontId="0" fillId="42" borderId="41" xfId="1" applyNumberFormat="1" applyFont="1" applyFill="1" applyBorder="1"/>
    <xf numFmtId="2" fontId="0" fillId="42" borderId="41" xfId="0" applyNumberFormat="1" applyFill="1" applyBorder="1"/>
    <xf numFmtId="2" fontId="0" fillId="0" borderId="63" xfId="0" applyNumberFormat="1" applyFill="1" applyBorder="1"/>
    <xf numFmtId="0" fontId="20" fillId="0" borderId="61" xfId="0" applyFont="1" applyBorder="1"/>
    <xf numFmtId="2" fontId="0" fillId="0" borderId="61" xfId="0" applyNumberFormat="1" applyFill="1" applyBorder="1"/>
    <xf numFmtId="0" fontId="20" fillId="34" borderId="76" xfId="0" applyFont="1" applyFill="1" applyBorder="1"/>
    <xf numFmtId="0" fontId="20" fillId="42" borderId="76" xfId="0" applyFont="1" applyFill="1" applyBorder="1"/>
    <xf numFmtId="2" fontId="0" fillId="42" borderId="76" xfId="1" applyNumberFormat="1" applyFont="1" applyFill="1" applyBorder="1"/>
    <xf numFmtId="2" fontId="0" fillId="42" borderId="77" xfId="1" applyNumberFormat="1" applyFont="1" applyFill="1" applyBorder="1"/>
    <xf numFmtId="2" fontId="0" fillId="0" borderId="52" xfId="0" applyNumberFormat="1" applyFill="1" applyBorder="1"/>
    <xf numFmtId="2" fontId="0" fillId="0" borderId="74" xfId="1" applyNumberFormat="1" applyFont="1" applyFill="1" applyBorder="1"/>
    <xf numFmtId="0" fontId="0" fillId="34" borderId="63" xfId="0" applyFill="1" applyBorder="1"/>
    <xf numFmtId="0" fontId="0" fillId="43" borderId="63" xfId="0" applyFill="1" applyBorder="1"/>
    <xf numFmtId="0" fontId="0" fillId="37" borderId="63" xfId="0" applyFill="1" applyBorder="1"/>
    <xf numFmtId="0" fontId="0" fillId="39" borderId="63" xfId="0" applyFill="1" applyBorder="1"/>
    <xf numFmtId="0" fontId="0" fillId="35" borderId="63" xfId="0" applyFill="1" applyBorder="1"/>
    <xf numFmtId="0" fontId="0" fillId="33" borderId="63" xfId="0" applyFill="1" applyBorder="1"/>
    <xf numFmtId="0" fontId="17" fillId="43" borderId="63" xfId="0" applyFont="1" applyFill="1" applyBorder="1"/>
    <xf numFmtId="0" fontId="17" fillId="49" borderId="63" xfId="0" applyFont="1" applyFill="1" applyBorder="1"/>
    <xf numFmtId="0" fontId="0" fillId="38" borderId="63" xfId="0" applyFill="1" applyBorder="1"/>
    <xf numFmtId="0" fontId="0" fillId="37" borderId="78" xfId="0" applyFill="1" applyBorder="1"/>
    <xf numFmtId="0" fontId="0" fillId="35" borderId="29" xfId="0" applyFill="1" applyBorder="1"/>
    <xf numFmtId="0" fontId="17" fillId="37" borderId="63" xfId="0" applyFont="1" applyFill="1" applyBorder="1"/>
    <xf numFmtId="0" fontId="0" fillId="48" borderId="63" xfId="0" applyFill="1" applyBorder="1"/>
    <xf numFmtId="0" fontId="20" fillId="0" borderId="19" xfId="0" applyFont="1" applyFill="1" applyBorder="1" applyProtection="1"/>
    <xf numFmtId="0" fontId="0" fillId="37" borderId="79" xfId="0" applyFill="1" applyBorder="1"/>
    <xf numFmtId="166" fontId="20" fillId="0" borderId="31" xfId="0" applyNumberFormat="1" applyFont="1" applyBorder="1" applyAlignment="1">
      <alignment horizontal="left" vertical="center"/>
    </xf>
    <xf numFmtId="0" fontId="0" fillId="33" borderId="31" xfId="0" applyFill="1" applyBorder="1"/>
    <xf numFmtId="0" fontId="20" fillId="0" borderId="31" xfId="0" applyFont="1" applyBorder="1" applyAlignment="1">
      <alignment horizontal="left" vertical="center"/>
    </xf>
    <xf numFmtId="0" fontId="0" fillId="37" borderId="31" xfId="0" applyFill="1" applyBorder="1"/>
    <xf numFmtId="0" fontId="17" fillId="34" borderId="31" xfId="0" applyFont="1" applyFill="1" applyBorder="1"/>
    <xf numFmtId="0" fontId="0" fillId="35" borderId="59" xfId="0" applyFill="1" applyBorder="1"/>
    <xf numFmtId="166" fontId="21" fillId="44" borderId="75" xfId="0" applyNumberFormat="1" applyFont="1" applyFill="1" applyBorder="1" applyAlignment="1">
      <alignment horizontal="center" vertical="center"/>
    </xf>
    <xf numFmtId="0" fontId="0" fillId="43" borderId="31" xfId="0" applyFill="1" applyBorder="1"/>
    <xf numFmtId="166" fontId="21" fillId="44" borderId="80" xfId="0" applyNumberFormat="1" applyFont="1" applyFill="1" applyBorder="1" applyAlignment="1">
      <alignment horizontal="center" vertical="center"/>
    </xf>
    <xf numFmtId="166" fontId="21" fillId="44" borderId="62" xfId="0" applyNumberFormat="1" applyFont="1" applyFill="1" applyBorder="1" applyAlignment="1">
      <alignment horizontal="center" vertical="center"/>
    </xf>
    <xf numFmtId="166" fontId="21" fillId="44" borderId="81" xfId="0" applyNumberFormat="1" applyFont="1" applyFill="1" applyBorder="1" applyAlignment="1">
      <alignment horizontal="center" vertical="center"/>
    </xf>
    <xf numFmtId="0" fontId="21" fillId="40" borderId="56" xfId="0" applyFont="1" applyFill="1" applyBorder="1" applyAlignment="1">
      <alignment horizontal="center" vertical="center"/>
    </xf>
    <xf numFmtId="0" fontId="0" fillId="34" borderId="59" xfId="0" applyFill="1" applyBorder="1"/>
    <xf numFmtId="0" fontId="0" fillId="42" borderId="18" xfId="0" applyFill="1" applyBorder="1" applyAlignment="1">
      <alignment horizontal="left"/>
    </xf>
    <xf numFmtId="0" fontId="0" fillId="37" borderId="59" xfId="0" applyFill="1" applyBorder="1"/>
    <xf numFmtId="0" fontId="0" fillId="42" borderId="59" xfId="0" applyFill="1" applyBorder="1" applyAlignment="1">
      <alignment horizontal="left"/>
    </xf>
    <xf numFmtId="166" fontId="21" fillId="40" borderId="81" xfId="0" applyNumberFormat="1" applyFont="1" applyFill="1" applyBorder="1" applyAlignment="1">
      <alignment horizontal="center" vertical="center"/>
    </xf>
    <xf numFmtId="0" fontId="0" fillId="43" borderId="59" xfId="0" applyFill="1" applyBorder="1"/>
    <xf numFmtId="0" fontId="0" fillId="38" borderId="59" xfId="0" applyFill="1" applyBorder="1"/>
    <xf numFmtId="0" fontId="0" fillId="48" borderId="59" xfId="0" applyFill="1" applyBorder="1"/>
    <xf numFmtId="0" fontId="0" fillId="33" borderId="59" xfId="0" applyFill="1" applyBorder="1"/>
    <xf numFmtId="0" fontId="17" fillId="37" borderId="59" xfId="0" applyFont="1" applyFill="1" applyBorder="1"/>
    <xf numFmtId="0" fontId="0" fillId="43" borderId="30" xfId="0" applyFill="1" applyBorder="1"/>
    <xf numFmtId="0" fontId="0" fillId="42" borderId="30" xfId="0" applyFill="1" applyBorder="1" applyAlignment="1">
      <alignment horizontal="left"/>
    </xf>
    <xf numFmtId="0" fontId="21" fillId="43" borderId="54" xfId="0" applyFont="1" applyFill="1" applyBorder="1" applyAlignment="1">
      <alignment horizontal="center" vertical="center"/>
    </xf>
    <xf numFmtId="0" fontId="0" fillId="40" borderId="18" xfId="0" applyFill="1" applyBorder="1" applyAlignment="1">
      <alignment horizontal="left"/>
    </xf>
    <xf numFmtId="0" fontId="0" fillId="39" borderId="59" xfId="0" applyFill="1" applyBorder="1"/>
    <xf numFmtId="0" fontId="0" fillId="34" borderId="30" xfId="0" applyFill="1" applyBorder="1"/>
    <xf numFmtId="0" fontId="0" fillId="40" borderId="21" xfId="0" applyFill="1" applyBorder="1" applyAlignment="1">
      <alignment horizontal="left"/>
    </xf>
    <xf numFmtId="0" fontId="20" fillId="0" borderId="63" xfId="0" applyFont="1" applyFill="1" applyBorder="1"/>
    <xf numFmtId="0" fontId="0" fillId="48" borderId="31" xfId="0" applyFill="1" applyBorder="1"/>
    <xf numFmtId="0" fontId="0" fillId="33" borderId="67" xfId="0" applyFill="1" applyBorder="1"/>
    <xf numFmtId="0" fontId="0" fillId="0" borderId="60" xfId="0" applyBorder="1"/>
    <xf numFmtId="0" fontId="0" fillId="0" borderId="68" xfId="0" applyBorder="1"/>
    <xf numFmtId="0" fontId="0" fillId="0" borderId="82" xfId="0" applyBorder="1"/>
    <xf numFmtId="2" fontId="0" fillId="0" borderId="82" xfId="0" applyNumberFormat="1" applyBorder="1"/>
    <xf numFmtId="0" fontId="0" fillId="0" borderId="76" xfId="0" applyBorder="1"/>
    <xf numFmtId="2" fontId="0" fillId="0" borderId="79" xfId="0" applyNumberFormat="1" applyBorder="1"/>
    <xf numFmtId="2" fontId="0" fillId="0" borderId="76" xfId="0" applyNumberFormat="1" applyBorder="1"/>
    <xf numFmtId="0" fontId="0" fillId="0" borderId="67" xfId="0" applyBorder="1"/>
    <xf numFmtId="0" fontId="0" fillId="33" borderId="0" xfId="0" applyFill="1" applyBorder="1"/>
    <xf numFmtId="0" fontId="0" fillId="0" borderId="67" xfId="0" applyFont="1" applyBorder="1"/>
    <xf numFmtId="0" fontId="0" fillId="0" borderId="60" xfId="0" applyFont="1" applyBorder="1" applyAlignment="1">
      <alignment horizontal="center"/>
    </xf>
    <xf numFmtId="0" fontId="0" fillId="0" borderId="63" xfId="0" applyFont="1" applyFill="1" applyBorder="1"/>
    <xf numFmtId="2" fontId="0" fillId="0" borderId="63" xfId="0" applyNumberFormat="1" applyFont="1" applyFill="1" applyBorder="1" applyAlignment="1">
      <alignment horizontal="center"/>
    </xf>
    <xf numFmtId="2" fontId="17" fillId="49" borderId="63" xfId="0" applyNumberFormat="1" applyFont="1" applyFill="1" applyBorder="1" applyAlignment="1">
      <alignment horizontal="center"/>
    </xf>
    <xf numFmtId="2" fontId="20" fillId="0" borderId="63" xfId="0" applyNumberFormat="1" applyFont="1" applyFill="1" applyBorder="1" applyAlignment="1">
      <alignment horizontal="center"/>
    </xf>
    <xf numFmtId="0" fontId="0" fillId="0" borderId="62" xfId="0" applyFont="1" applyFill="1" applyBorder="1" applyProtection="1"/>
    <xf numFmtId="0" fontId="0" fillId="0" borderId="67" xfId="0" applyFont="1" applyFill="1" applyBorder="1" applyProtection="1"/>
    <xf numFmtId="4" fontId="0" fillId="0" borderId="68" xfId="0" applyNumberFormat="1" applyFont="1" applyBorder="1" applyAlignment="1">
      <alignment horizontal="center"/>
    </xf>
    <xf numFmtId="0" fontId="24" fillId="0" borderId="39" xfId="0" applyFont="1" applyFill="1" applyBorder="1" applyAlignment="1">
      <alignment vertical="center"/>
    </xf>
    <xf numFmtId="0" fontId="16" fillId="45" borderId="19" xfId="0" applyFont="1" applyFill="1" applyBorder="1" applyAlignment="1">
      <alignment horizontal="center" vertical="center"/>
    </xf>
    <xf numFmtId="0" fontId="0" fillId="45" borderId="78" xfId="0" applyFill="1" applyBorder="1" applyAlignment="1">
      <alignment horizontal="center"/>
    </xf>
    <xf numFmtId="0" fontId="0" fillId="45" borderId="82" xfId="0" applyFill="1" applyBorder="1" applyAlignment="1">
      <alignment horizontal="center"/>
    </xf>
    <xf numFmtId="0" fontId="22" fillId="45" borderId="83" xfId="0" applyNumberFormat="1" applyFont="1" applyFill="1" applyBorder="1" applyAlignment="1">
      <alignment horizontal="center" vertical="center"/>
    </xf>
    <xf numFmtId="16" fontId="22" fillId="45" borderId="78" xfId="0" applyNumberFormat="1" applyFont="1" applyFill="1" applyBorder="1" applyAlignment="1">
      <alignment horizontal="center" vertical="center"/>
    </xf>
    <xf numFmtId="165" fontId="0" fillId="46" borderId="0" xfId="0" applyNumberFormat="1" applyFill="1" applyBorder="1"/>
    <xf numFmtId="0" fontId="0" fillId="0" borderId="0" xfId="0" applyBorder="1" applyAlignment="1">
      <alignment horizontal="left"/>
    </xf>
    <xf numFmtId="0" fontId="0" fillId="34" borderId="0" xfId="0" applyFill="1" applyBorder="1"/>
    <xf numFmtId="0" fontId="0" fillId="40" borderId="0" xfId="0" applyFill="1" applyBorder="1" applyAlignment="1">
      <alignment horizontal="left"/>
    </xf>
    <xf numFmtId="0" fontId="19" fillId="0" borderId="56" xfId="0" applyFont="1" applyFill="1" applyBorder="1" applyAlignment="1">
      <alignment horizontal="left" vertical="center"/>
    </xf>
    <xf numFmtId="0" fontId="28" fillId="0" borderId="60" xfId="0" applyFont="1" applyFill="1" applyBorder="1"/>
    <xf numFmtId="10" fontId="0" fillId="33" borderId="15" xfId="1" applyNumberFormat="1" applyFont="1" applyFill="1" applyBorder="1"/>
    <xf numFmtId="0" fontId="0" fillId="0" borderId="15" xfId="0" applyFont="1" applyFill="1" applyBorder="1"/>
    <xf numFmtId="0" fontId="0" fillId="0" borderId="15" xfId="1" applyNumberFormat="1" applyFont="1" applyFill="1" applyBorder="1"/>
    <xf numFmtId="10" fontId="20" fillId="0" borderId="0" xfId="44" applyNumberFormat="1" applyFont="1" applyBorder="1"/>
    <xf numFmtId="4" fontId="0" fillId="0" borderId="0" xfId="0" applyNumberFormat="1" applyAlignment="1">
      <alignment horizontal="left"/>
    </xf>
    <xf numFmtId="4" fontId="0" fillId="0" borderId="21" xfId="0" applyNumberFormat="1" applyBorder="1"/>
    <xf numFmtId="0" fontId="0" fillId="0" borderId="74" xfId="0" applyFont="1" applyBorder="1" applyAlignment="1">
      <alignment horizontal="center"/>
    </xf>
    <xf numFmtId="4" fontId="0" fillId="0" borderId="41" xfId="51" applyNumberFormat="1" applyFont="1" applyFill="1" applyBorder="1" applyAlignment="1" applyProtection="1">
      <alignment horizontal="center"/>
    </xf>
    <xf numFmtId="2" fontId="0" fillId="0" borderId="41" xfId="0" applyNumberFormat="1" applyFont="1" applyFill="1" applyBorder="1" applyAlignment="1">
      <alignment horizontal="center"/>
    </xf>
    <xf numFmtId="4" fontId="17" fillId="49" borderId="41" xfId="51" applyNumberFormat="1" applyFont="1" applyFill="1" applyBorder="1" applyAlignment="1" applyProtection="1">
      <alignment horizontal="center"/>
    </xf>
    <xf numFmtId="4" fontId="20" fillId="0" borderId="41" xfId="0" applyNumberFormat="1" applyFont="1" applyFill="1" applyBorder="1" applyAlignment="1">
      <alignment horizontal="center"/>
    </xf>
    <xf numFmtId="4" fontId="0" fillId="0" borderId="84" xfId="51" applyNumberFormat="1" applyFont="1" applyFill="1" applyBorder="1" applyAlignment="1" applyProtection="1">
      <alignment horizontal="center"/>
    </xf>
    <xf numFmtId="2" fontId="0" fillId="0" borderId="81" xfId="0" applyNumberFormat="1" applyBorder="1"/>
    <xf numFmtId="2" fontId="0" fillId="0" borderId="59" xfId="0" applyNumberFormat="1" applyBorder="1"/>
    <xf numFmtId="2" fontId="0" fillId="0" borderId="19" xfId="0" applyNumberFormat="1" applyBorder="1"/>
    <xf numFmtId="2" fontId="0" fillId="0" borderId="85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2" fontId="0" fillId="0" borderId="61" xfId="0" applyNumberFormat="1" applyBorder="1"/>
    <xf numFmtId="2" fontId="0" fillId="0" borderId="58" xfId="0" applyNumberFormat="1" applyBorder="1"/>
    <xf numFmtId="4" fontId="0" fillId="0" borderId="15" xfId="0" applyNumberFormat="1" applyBorder="1" applyAlignment="1">
      <alignment horizontal="left"/>
    </xf>
    <xf numFmtId="4" fontId="0" fillId="0" borderId="0" xfId="0" applyNumberFormat="1" applyBorder="1" applyAlignment="1">
      <alignment horizontal="left"/>
    </xf>
    <xf numFmtId="0" fontId="0" fillId="0" borderId="42" xfId="0" applyBorder="1" applyAlignment="1">
      <alignment horizontal="center" vertical="center"/>
    </xf>
    <xf numFmtId="10" fontId="20" fillId="0" borderId="0" xfId="0" applyNumberFormat="1" applyFont="1" applyFill="1" applyBorder="1" applyAlignment="1">
      <alignment horizontal="center"/>
    </xf>
    <xf numFmtId="10" fontId="20" fillId="0" borderId="63" xfId="0" applyNumberFormat="1" applyFont="1" applyFill="1" applyBorder="1" applyAlignment="1">
      <alignment horizontal="center"/>
    </xf>
    <xf numFmtId="4" fontId="17" fillId="49" borderId="63" xfId="0" applyNumberFormat="1" applyFont="1" applyFill="1" applyBorder="1"/>
    <xf numFmtId="4" fontId="20" fillId="0" borderId="19" xfId="0" applyNumberFormat="1" applyFont="1" applyBorder="1" applyAlignment="1">
      <alignment horizontal="right"/>
    </xf>
    <xf numFmtId="10" fontId="20" fillId="0" borderId="41" xfId="0" applyNumberFormat="1" applyFont="1" applyFill="1" applyBorder="1" applyAlignment="1">
      <alignment horizontal="center"/>
    </xf>
    <xf numFmtId="0" fontId="20" fillId="0" borderId="19" xfId="9" applyFont="1" applyFill="1" applyBorder="1" applyAlignment="1">
      <alignment horizontal="right"/>
    </xf>
    <xf numFmtId="4" fontId="20" fillId="0" borderId="19" xfId="9" applyNumberFormat="1" applyFont="1" applyFill="1" applyBorder="1" applyAlignment="1">
      <alignment horizontal="right"/>
    </xf>
    <xf numFmtId="4" fontId="0" fillId="0" borderId="19" xfId="0" applyNumberFormat="1" applyBorder="1" applyAlignment="1">
      <alignment horizontal="right"/>
    </xf>
    <xf numFmtId="0" fontId="20" fillId="0" borderId="19" xfId="0" applyFont="1" applyBorder="1" applyAlignment="1">
      <alignment horizontal="right"/>
    </xf>
    <xf numFmtId="4" fontId="17" fillId="49" borderId="19" xfId="0" applyNumberFormat="1" applyFont="1" applyFill="1" applyBorder="1"/>
    <xf numFmtId="10" fontId="17" fillId="49" borderId="41" xfId="0" applyNumberFormat="1" applyFont="1" applyFill="1" applyBorder="1" applyAlignment="1">
      <alignment horizontal="center"/>
    </xf>
    <xf numFmtId="4" fontId="20" fillId="0" borderId="25" xfId="0" applyNumberFormat="1" applyFont="1" applyBorder="1" applyAlignment="1">
      <alignment horizontal="right"/>
    </xf>
    <xf numFmtId="0" fontId="0" fillId="35" borderId="61" xfId="0" applyFill="1" applyBorder="1"/>
    <xf numFmtId="10" fontId="20" fillId="0" borderId="44" xfId="0" applyNumberFormat="1" applyFont="1" applyFill="1" applyBorder="1" applyAlignment="1">
      <alignment horizontal="center"/>
    </xf>
    <xf numFmtId="0" fontId="20" fillId="0" borderId="74" xfId="0" applyNumberFormat="1" applyFont="1" applyFill="1" applyBorder="1" applyAlignment="1">
      <alignment horizontal="center" wrapText="1"/>
    </xf>
    <xf numFmtId="0" fontId="20" fillId="0" borderId="86" xfId="0" applyNumberFormat="1" applyFont="1" applyFill="1" applyBorder="1" applyAlignment="1">
      <alignment horizontal="center" wrapText="1"/>
    </xf>
    <xf numFmtId="10" fontId="20" fillId="0" borderId="63" xfId="9" applyNumberFormat="1" applyFont="1" applyFill="1" applyBorder="1" applyAlignment="1">
      <alignment horizontal="center"/>
    </xf>
    <xf numFmtId="10" fontId="17" fillId="49" borderId="63" xfId="9" applyNumberFormat="1" applyFont="1" applyFill="1" applyBorder="1" applyAlignment="1">
      <alignment horizontal="center"/>
    </xf>
    <xf numFmtId="10" fontId="20" fillId="0" borderId="61" xfId="0" applyNumberFormat="1" applyFont="1" applyFill="1" applyBorder="1" applyAlignment="1">
      <alignment horizontal="center"/>
    </xf>
    <xf numFmtId="10" fontId="20" fillId="0" borderId="27" xfId="0" applyNumberFormat="1" applyFont="1" applyFill="1" applyBorder="1" applyAlignment="1">
      <alignment horizontal="center"/>
    </xf>
    <xf numFmtId="4" fontId="0" fillId="0" borderId="87" xfId="0" applyNumberFormat="1" applyBorder="1"/>
    <xf numFmtId="10" fontId="20" fillId="0" borderId="38" xfId="0" applyNumberFormat="1" applyFont="1" applyFill="1" applyBorder="1" applyAlignment="1">
      <alignment horizontal="center"/>
    </xf>
    <xf numFmtId="4" fontId="0" fillId="0" borderId="83" xfId="0" applyNumberFormat="1" applyBorder="1"/>
    <xf numFmtId="10" fontId="20" fillId="0" borderId="85" xfId="0" applyNumberFormat="1" applyFont="1" applyFill="1" applyBorder="1" applyAlignment="1">
      <alignment horizontal="center"/>
    </xf>
    <xf numFmtId="10" fontId="20" fillId="0" borderId="55" xfId="9" applyNumberFormat="1" applyFont="1" applyFill="1" applyBorder="1" applyAlignment="1">
      <alignment horizontal="center"/>
    </xf>
    <xf numFmtId="10" fontId="20" fillId="0" borderId="82" xfId="44" applyNumberFormat="1" applyFont="1" applyFill="1" applyBorder="1" applyAlignment="1">
      <alignment horizontal="center"/>
    </xf>
    <xf numFmtId="10" fontId="20" fillId="0" borderId="32" xfId="44" applyNumberFormat="1" applyFont="1" applyFill="1" applyBorder="1" applyAlignment="1">
      <alignment horizontal="center"/>
    </xf>
    <xf numFmtId="4" fontId="0" fillId="0" borderId="55" xfId="0" applyNumberFormat="1" applyBorder="1"/>
    <xf numFmtId="4" fontId="0" fillId="0" borderId="82" xfId="0" applyNumberFormat="1" applyBorder="1"/>
    <xf numFmtId="4" fontId="0" fillId="0" borderId="32" xfId="0" applyNumberFormat="1" applyBorder="1"/>
    <xf numFmtId="0" fontId="17" fillId="49" borderId="0" xfId="0" applyFont="1" applyFill="1" applyBorder="1"/>
    <xf numFmtId="2" fontId="17" fillId="49" borderId="41" xfId="8" applyNumberFormat="1" applyFont="1" applyFill="1" applyBorder="1"/>
    <xf numFmtId="0" fontId="20" fillId="0" borderId="54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17" fillId="49" borderId="15" xfId="0" applyFont="1" applyFill="1" applyBorder="1" applyAlignment="1">
      <alignment horizontal="left"/>
    </xf>
    <xf numFmtId="0" fontId="20" fillId="42" borderId="19" xfId="0" applyFont="1" applyFill="1" applyBorder="1" applyAlignment="1">
      <alignment horizontal="left"/>
    </xf>
    <xf numFmtId="0" fontId="20" fillId="42" borderId="75" xfId="0" applyFont="1" applyFill="1" applyBorder="1" applyAlignment="1">
      <alignment horizontal="left"/>
    </xf>
    <xf numFmtId="0" fontId="0" fillId="0" borderId="63" xfId="0" applyNumberFormat="1" applyFont="1" applyFill="1" applyBorder="1" applyAlignment="1"/>
    <xf numFmtId="164" fontId="0" fillId="44" borderId="54" xfId="0" applyNumberFormat="1" applyFont="1" applyFill="1" applyBorder="1" applyAlignment="1"/>
    <xf numFmtId="0" fontId="0" fillId="0" borderId="52" xfId="0" applyNumberFormat="1" applyFont="1" applyFill="1" applyBorder="1" applyAlignment="1"/>
    <xf numFmtId="2" fontId="0" fillId="0" borderId="74" xfId="0" applyNumberFormat="1" applyFont="1" applyFill="1" applyBorder="1" applyAlignment="1"/>
    <xf numFmtId="164" fontId="0" fillId="44" borderId="19" xfId="0" applyNumberFormat="1" applyFont="1" applyFill="1" applyBorder="1" applyAlignment="1"/>
    <xf numFmtId="2" fontId="0" fillId="0" borderId="41" xfId="0" applyNumberFormat="1" applyFont="1" applyFill="1" applyBorder="1" applyAlignment="1"/>
    <xf numFmtId="164" fontId="0" fillId="44" borderId="25" xfId="0" applyNumberFormat="1" applyFont="1" applyFill="1" applyBorder="1" applyAlignment="1"/>
    <xf numFmtId="0" fontId="0" fillId="0" borderId="61" xfId="0" applyNumberFormat="1" applyFont="1" applyFill="1" applyBorder="1" applyAlignment="1"/>
    <xf numFmtId="2" fontId="0" fillId="0" borderId="44" xfId="0" applyNumberFormat="1" applyFont="1" applyFill="1" applyBorder="1" applyAlignment="1"/>
    <xf numFmtId="0" fontId="17" fillId="49" borderId="61" xfId="0" applyFont="1" applyFill="1" applyBorder="1" applyAlignment="1">
      <alignment horizontal="center"/>
    </xf>
    <xf numFmtId="0" fontId="17" fillId="49" borderId="11" xfId="0" applyFont="1" applyFill="1" applyBorder="1" applyAlignment="1">
      <alignment textRotation="90" wrapText="1"/>
    </xf>
    <xf numFmtId="2" fontId="20" fillId="0" borderId="67" xfId="0" applyNumberFormat="1" applyFont="1" applyBorder="1"/>
    <xf numFmtId="2" fontId="20" fillId="0" borderId="60" xfId="0" applyNumberFormat="1" applyFont="1" applyBorder="1"/>
    <xf numFmtId="2" fontId="20" fillId="0" borderId="60" xfId="7" applyNumberFormat="1" applyFont="1" applyFill="1" applyBorder="1"/>
    <xf numFmtId="2" fontId="20" fillId="0" borderId="60" xfId="0" applyNumberFormat="1" applyFont="1" applyBorder="1" applyAlignment="1">
      <alignment horizontal="right"/>
    </xf>
    <xf numFmtId="2" fontId="20" fillId="41" borderId="60" xfId="0" applyNumberFormat="1" applyFont="1" applyFill="1" applyBorder="1"/>
    <xf numFmtId="2" fontId="20" fillId="41" borderId="60" xfId="0" applyNumberFormat="1" applyFont="1" applyFill="1" applyBorder="1" applyAlignment="1">
      <alignment horizontal="right"/>
    </xf>
    <xf numFmtId="2" fontId="19" fillId="41" borderId="49" xfId="0" applyNumberFormat="1" applyFont="1" applyFill="1" applyBorder="1"/>
    <xf numFmtId="2" fontId="20" fillId="0" borderId="15" xfId="0" applyNumberFormat="1" applyFont="1" applyBorder="1"/>
    <xf numFmtId="2" fontId="20" fillId="41" borderId="0" xfId="7" applyNumberFormat="1" applyFont="1" applyFill="1" applyBorder="1"/>
    <xf numFmtId="2" fontId="20" fillId="0" borderId="0" xfId="7" applyNumberFormat="1" applyFont="1" applyFill="1" applyBorder="1"/>
    <xf numFmtId="2" fontId="20" fillId="0" borderId="23" xfId="0" applyNumberFormat="1" applyFont="1" applyBorder="1" applyAlignment="1">
      <alignment horizontal="right"/>
    </xf>
    <xf numFmtId="2" fontId="19" fillId="41" borderId="42" xfId="7" applyNumberFormat="1" applyFont="1" applyFill="1" applyBorder="1"/>
    <xf numFmtId="2" fontId="20" fillId="41" borderId="15" xfId="7" applyNumberFormat="1" applyFont="1" applyFill="1" applyBorder="1"/>
    <xf numFmtId="2" fontId="19" fillId="0" borderId="42" xfId="0" applyNumberFormat="1" applyFont="1" applyBorder="1"/>
    <xf numFmtId="2" fontId="20" fillId="37" borderId="0" xfId="8" applyNumberFormat="1" applyFont="1" applyFill="1" applyBorder="1"/>
    <xf numFmtId="2" fontId="20" fillId="0" borderId="0" xfId="8" applyNumberFormat="1" applyFont="1" applyFill="1" applyBorder="1"/>
    <xf numFmtId="2" fontId="20" fillId="0" borderId="0" xfId="7" applyNumberFormat="1" applyFont="1" applyFill="1" applyBorder="1" applyAlignment="1">
      <alignment horizontal="right"/>
    </xf>
    <xf numFmtId="2" fontId="20" fillId="37" borderId="15" xfId="0" applyNumberFormat="1" applyFont="1" applyFill="1" applyBorder="1"/>
    <xf numFmtId="2" fontId="20" fillId="37" borderId="0" xfId="8" applyNumberFormat="1" applyFont="1" applyFill="1" applyBorder="1" applyAlignment="1">
      <alignment horizontal="right"/>
    </xf>
    <xf numFmtId="2" fontId="19" fillId="0" borderId="42" xfId="8" applyNumberFormat="1" applyFont="1" applyFill="1" applyBorder="1"/>
    <xf numFmtId="2" fontId="19" fillId="37" borderId="42" xfId="0" applyNumberFormat="1" applyFont="1" applyFill="1" applyBorder="1"/>
    <xf numFmtId="2" fontId="20" fillId="40" borderId="10" xfId="0" applyNumberFormat="1" applyFont="1" applyFill="1" applyBorder="1"/>
    <xf numFmtId="2" fontId="20" fillId="40" borderId="11" xfId="0" applyNumberFormat="1" applyFont="1" applyFill="1" applyBorder="1"/>
    <xf numFmtId="2" fontId="20" fillId="40" borderId="11" xfId="0" applyNumberFormat="1" applyFont="1" applyFill="1" applyBorder="1" applyAlignment="1">
      <alignment horizontal="right"/>
    </xf>
    <xf numFmtId="2" fontId="19" fillId="40" borderId="33" xfId="0" applyNumberFormat="1" applyFont="1" applyFill="1" applyBorder="1"/>
    <xf numFmtId="0" fontId="14" fillId="36" borderId="0" xfId="0" applyFont="1" applyFill="1" applyBorder="1" applyAlignment="1">
      <alignment horizontal="right"/>
    </xf>
    <xf numFmtId="168" fontId="27" fillId="0" borderId="0" xfId="0" applyNumberFormat="1" applyFont="1" applyBorder="1" applyAlignment="1">
      <alignment horizontal="center" vertical="center"/>
    </xf>
    <xf numFmtId="0" fontId="14" fillId="39" borderId="0" xfId="0" applyFont="1" applyFill="1" applyBorder="1" applyAlignment="1">
      <alignment horizontal="right"/>
    </xf>
    <xf numFmtId="0" fontId="14" fillId="33" borderId="0" xfId="0" applyFont="1" applyFill="1" applyBorder="1" applyAlignment="1">
      <alignment horizontal="right"/>
    </xf>
    <xf numFmtId="0" fontId="14" fillId="38" borderId="0" xfId="0" applyFont="1" applyFill="1" applyBorder="1" applyAlignment="1">
      <alignment horizontal="right"/>
    </xf>
    <xf numFmtId="0" fontId="20" fillId="48" borderId="0" xfId="0" applyFont="1" applyFill="1" applyBorder="1"/>
    <xf numFmtId="0" fontId="32" fillId="38" borderId="0" xfId="0" applyFont="1" applyFill="1" applyBorder="1" applyAlignment="1">
      <alignment horizontal="right"/>
    </xf>
    <xf numFmtId="0" fontId="14" fillId="37" borderId="0" xfId="0" applyFont="1" applyFill="1" applyBorder="1" applyAlignment="1">
      <alignment horizontal="right"/>
    </xf>
    <xf numFmtId="0" fontId="14" fillId="34" borderId="0" xfId="0" applyFont="1" applyFill="1" applyBorder="1" applyAlignment="1">
      <alignment horizontal="right"/>
    </xf>
    <xf numFmtId="0" fontId="14" fillId="35" borderId="0" xfId="0" applyFont="1" applyFill="1" applyBorder="1" applyAlignment="1">
      <alignment horizontal="right"/>
    </xf>
    <xf numFmtId="0" fontId="14" fillId="37" borderId="0" xfId="0" applyFont="1" applyFill="1" applyBorder="1"/>
    <xf numFmtId="2" fontId="20" fillId="41" borderId="0" xfId="0" applyNumberFormat="1" applyFont="1" applyFill="1" applyBorder="1"/>
    <xf numFmtId="2" fontId="20" fillId="0" borderId="0" xfId="0" applyNumberFormat="1" applyFont="1" applyBorder="1"/>
    <xf numFmtId="2" fontId="20" fillId="41" borderId="0" xfId="0" applyNumberFormat="1" applyFont="1" applyFill="1" applyBorder="1" applyAlignment="1">
      <alignment horizontal="right"/>
    </xf>
    <xf numFmtId="2" fontId="20" fillId="0" borderId="0" xfId="0" applyNumberFormat="1" applyFont="1" applyBorder="1" applyAlignment="1">
      <alignment horizontal="right"/>
    </xf>
    <xf numFmtId="2" fontId="20" fillId="37" borderId="0" xfId="0" applyNumberFormat="1" applyFont="1" applyFill="1" applyBorder="1"/>
    <xf numFmtId="0" fontId="14" fillId="0" borderId="15" xfId="0" applyFont="1" applyFill="1" applyBorder="1" applyAlignment="1">
      <alignment horizontal="left"/>
    </xf>
    <xf numFmtId="0" fontId="45" fillId="0" borderId="0" xfId="0" applyFont="1"/>
    <xf numFmtId="0" fontId="42" fillId="0" borderId="27" xfId="0" applyFont="1" applyFill="1" applyBorder="1" applyAlignment="1">
      <alignment horizontal="justify" vertical="center" wrapText="1"/>
    </xf>
    <xf numFmtId="0" fontId="25" fillId="0" borderId="27" xfId="0" applyFont="1" applyFill="1" applyBorder="1" applyAlignment="1">
      <alignment horizontal="justify" vertical="center" wrapText="1"/>
    </xf>
    <xf numFmtId="0" fontId="56" fillId="0" borderId="27" xfId="0" applyFont="1" applyFill="1" applyBorder="1" applyAlignment="1">
      <alignment horizontal="justify" vertical="center" wrapText="1"/>
    </xf>
    <xf numFmtId="0" fontId="41" fillId="0" borderId="27" xfId="0" applyFont="1" applyFill="1" applyBorder="1" applyAlignment="1">
      <alignment horizontal="justify" vertical="center" wrapText="1"/>
    </xf>
    <xf numFmtId="0" fontId="59" fillId="0" borderId="27" xfId="0" applyFont="1" applyFill="1" applyBorder="1" applyAlignment="1">
      <alignment horizontal="justify" vertical="center" wrapText="1"/>
    </xf>
    <xf numFmtId="0" fontId="57" fillId="0" borderId="27" xfId="0" applyFont="1" applyFill="1" applyBorder="1" applyAlignment="1">
      <alignment horizontal="justify" vertical="center" wrapText="1"/>
    </xf>
    <xf numFmtId="0" fontId="58" fillId="0" borderId="27" xfId="0" applyFont="1" applyFill="1" applyBorder="1" applyAlignment="1">
      <alignment horizontal="justify" vertical="center" wrapText="1"/>
    </xf>
    <xf numFmtId="0" fontId="60" fillId="0" borderId="27" xfId="0" applyFont="1" applyFill="1" applyBorder="1" applyAlignment="1">
      <alignment horizontal="justify" vertical="center" wrapText="1"/>
    </xf>
    <xf numFmtId="0" fontId="40" fillId="0" borderId="4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 wrapText="1"/>
    </xf>
    <xf numFmtId="0" fontId="40" fillId="0" borderId="27" xfId="0" applyFont="1" applyFill="1" applyBorder="1" applyAlignment="1">
      <alignment horizontal="left" vertical="center" wrapText="1"/>
    </xf>
    <xf numFmtId="0" fontId="42" fillId="0" borderId="27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5" fillId="67" borderId="11" xfId="0" applyFont="1" applyFill="1" applyBorder="1" applyAlignment="1">
      <alignment horizontal="left" vertical="center"/>
    </xf>
    <xf numFmtId="0" fontId="0" fillId="0" borderId="68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21" xfId="0" applyFont="1" applyFill="1" applyBorder="1" applyAlignment="1">
      <alignment vertical="center" wrapText="1"/>
    </xf>
    <xf numFmtId="0" fontId="0" fillId="0" borderId="27" xfId="0" applyBorder="1" applyAlignment="1">
      <alignment vertical="center"/>
    </xf>
    <xf numFmtId="0" fontId="39" fillId="0" borderId="60" xfId="0" applyFont="1" applyFill="1" applyBorder="1" applyAlignment="1">
      <alignment vertical="center" wrapText="1"/>
    </xf>
    <xf numFmtId="0" fontId="0" fillId="0" borderId="60" xfId="0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15" xfId="0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40" fillId="0" borderId="43" xfId="0" applyFont="1" applyBorder="1" applyAlignment="1">
      <alignment horizontal="justify" vertical="center" wrapText="1"/>
    </xf>
    <xf numFmtId="0" fontId="40" fillId="0" borderId="27" xfId="0" applyFont="1" applyBorder="1" applyAlignment="1">
      <alignment horizontal="justify" vertical="center" wrapText="1"/>
    </xf>
    <xf numFmtId="2" fontId="38" fillId="50" borderId="27" xfId="0" applyNumberFormat="1" applyFont="1" applyFill="1" applyBorder="1" applyAlignment="1">
      <alignment horizontal="center" vertical="center" wrapText="1"/>
    </xf>
    <xf numFmtId="0" fontId="35" fillId="0" borderId="43" xfId="0" applyFont="1" applyBorder="1" applyAlignment="1">
      <alignment horizontal="justify" vertical="center" wrapText="1"/>
    </xf>
    <xf numFmtId="0" fontId="62" fillId="37" borderId="27" xfId="0" applyFont="1" applyFill="1" applyBorder="1" applyAlignment="1">
      <alignment horizontal="justify" vertical="center" wrapText="1"/>
    </xf>
    <xf numFmtId="0" fontId="35" fillId="0" borderId="27" xfId="0" applyFont="1" applyBorder="1" applyAlignment="1">
      <alignment vertical="center" wrapText="1"/>
    </xf>
    <xf numFmtId="0" fontId="16" fillId="0" borderId="0" xfId="0" applyFont="1" applyBorder="1"/>
    <xf numFmtId="0" fontId="37" fillId="67" borderId="21" xfId="0" applyFont="1" applyFill="1" applyBorder="1" applyAlignment="1">
      <alignment wrapText="1"/>
    </xf>
    <xf numFmtId="0" fontId="0" fillId="0" borderId="34" xfId="0" applyBorder="1"/>
    <xf numFmtId="164" fontId="0" fillId="0" borderId="53" xfId="0" applyNumberFormat="1" applyBorder="1"/>
    <xf numFmtId="164" fontId="0" fillId="43" borderId="46" xfId="0" applyNumberFormat="1" applyFill="1" applyBorder="1"/>
    <xf numFmtId="164" fontId="0" fillId="0" borderId="64" xfId="0" applyNumberFormat="1" applyBorder="1"/>
    <xf numFmtId="2" fontId="0" fillId="0" borderId="63" xfId="0" applyNumberFormat="1" applyBorder="1" applyAlignment="1">
      <alignment horizontal="right" vertical="center"/>
    </xf>
    <xf numFmtId="164" fontId="0" fillId="0" borderId="62" xfId="0" applyNumberFormat="1" applyBorder="1"/>
    <xf numFmtId="164" fontId="0" fillId="43" borderId="57" xfId="0" applyNumberFormat="1" applyFill="1" applyBorder="1"/>
    <xf numFmtId="164" fontId="0" fillId="38" borderId="57" xfId="0" applyNumberFormat="1" applyFill="1" applyBorder="1"/>
    <xf numFmtId="164" fontId="0" fillId="37" borderId="57" xfId="0" applyNumberFormat="1" applyFill="1" applyBorder="1"/>
    <xf numFmtId="164" fontId="0" fillId="0" borderId="39" xfId="0" applyNumberFormat="1" applyBorder="1"/>
    <xf numFmtId="2" fontId="0" fillId="0" borderId="29" xfId="0" applyNumberFormat="1" applyBorder="1" applyAlignment="1">
      <alignment horizontal="right" vertical="center"/>
    </xf>
    <xf numFmtId="164" fontId="38" fillId="0" borderId="62" xfId="0" applyNumberFormat="1" applyFont="1" applyBorder="1"/>
    <xf numFmtId="164" fontId="0" fillId="37" borderId="51" xfId="0" applyNumberFormat="1" applyFill="1" applyBorder="1"/>
    <xf numFmtId="164" fontId="0" fillId="0" borderId="36" xfId="0" applyNumberFormat="1" applyBorder="1"/>
    <xf numFmtId="164" fontId="0" fillId="48" borderId="57" xfId="0" applyNumberFormat="1" applyFill="1" applyBorder="1"/>
    <xf numFmtId="2" fontId="0" fillId="0" borderId="76" xfId="0" applyNumberFormat="1" applyBorder="1" applyAlignment="1">
      <alignment horizontal="right" vertical="center"/>
    </xf>
    <xf numFmtId="164" fontId="0" fillId="0" borderId="80" xfId="0" applyNumberFormat="1" applyBorder="1"/>
    <xf numFmtId="164" fontId="0" fillId="33" borderId="57" xfId="0" applyNumberFormat="1" applyFill="1" applyBorder="1"/>
    <xf numFmtId="2" fontId="0" fillId="0" borderId="59" xfId="0" applyNumberFormat="1" applyBorder="1" applyAlignment="1">
      <alignment horizontal="right" vertical="center"/>
    </xf>
    <xf numFmtId="164" fontId="0" fillId="43" borderId="51" xfId="0" applyNumberFormat="1" applyFill="1" applyBorder="1"/>
    <xf numFmtId="2" fontId="20" fillId="0" borderId="29" xfId="0" applyNumberFormat="1" applyFont="1" applyBorder="1"/>
    <xf numFmtId="164" fontId="0" fillId="39" borderId="57" xfId="0" applyNumberFormat="1" applyFill="1" applyBorder="1"/>
    <xf numFmtId="164" fontId="0" fillId="34" borderId="51" xfId="0" applyNumberFormat="1" applyFill="1" applyBorder="1"/>
    <xf numFmtId="164" fontId="0" fillId="48" borderId="51" xfId="0" applyNumberFormat="1" applyFill="1" applyBorder="1"/>
    <xf numFmtId="164" fontId="0" fillId="34" borderId="57" xfId="0" applyNumberFormat="1" applyFill="1" applyBorder="1"/>
    <xf numFmtId="164" fontId="17" fillId="49" borderId="62" xfId="0" applyNumberFormat="1" applyFont="1" applyFill="1" applyBorder="1"/>
    <xf numFmtId="164" fontId="17" fillId="49" borderId="57" xfId="0" applyNumberFormat="1" applyFont="1" applyFill="1" applyBorder="1"/>
    <xf numFmtId="164" fontId="17" fillId="49" borderId="64" xfId="0" applyNumberFormat="1" applyFont="1" applyFill="1" applyBorder="1"/>
    <xf numFmtId="2" fontId="17" fillId="49" borderId="63" xfId="0" applyNumberFormat="1" applyFont="1" applyFill="1" applyBorder="1" applyAlignment="1">
      <alignment horizontal="right" vertical="center"/>
    </xf>
    <xf numFmtId="164" fontId="0" fillId="0" borderId="57" xfId="0" applyNumberFormat="1" applyBorder="1"/>
    <xf numFmtId="164" fontId="0" fillId="35" borderId="57" xfId="0" applyNumberFormat="1" applyFill="1" applyBorder="1"/>
    <xf numFmtId="164" fontId="0" fillId="0" borderId="15" xfId="0" applyNumberFormat="1" applyBorder="1"/>
    <xf numFmtId="164" fontId="0" fillId="35" borderId="51" xfId="0" applyNumberFormat="1" applyFill="1" applyBorder="1"/>
    <xf numFmtId="164" fontId="20" fillId="0" borderId="62" xfId="0" applyNumberFormat="1" applyFont="1" applyBorder="1"/>
    <xf numFmtId="164" fontId="29" fillId="33" borderId="57" xfId="0" applyNumberFormat="1" applyFont="1" applyFill="1" applyBorder="1"/>
    <xf numFmtId="164" fontId="20" fillId="0" borderId="64" xfId="0" applyNumberFormat="1" applyFont="1" applyBorder="1"/>
    <xf numFmtId="164" fontId="0" fillId="33" borderId="51" xfId="0" applyNumberFormat="1" applyFill="1" applyBorder="1"/>
    <xf numFmtId="164" fontId="0" fillId="0" borderId="50" xfId="0" applyNumberFormat="1" applyBorder="1"/>
    <xf numFmtId="164" fontId="0" fillId="34" borderId="43" xfId="0" applyNumberFormat="1" applyFill="1" applyBorder="1"/>
    <xf numFmtId="164" fontId="0" fillId="0" borderId="32" xfId="0" applyNumberFormat="1" applyBorder="1"/>
    <xf numFmtId="2" fontId="0" fillId="0" borderId="61" xfId="0" applyNumberFormat="1" applyBorder="1" applyAlignment="1">
      <alignment horizontal="right" vertical="center"/>
    </xf>
    <xf numFmtId="2" fontId="0" fillId="0" borderId="44" xfId="0" applyNumberFormat="1" applyBorder="1"/>
    <xf numFmtId="164" fontId="38" fillId="0" borderId="49" xfId="0" applyNumberFormat="1" applyFont="1" applyBorder="1"/>
    <xf numFmtId="2" fontId="0" fillId="0" borderId="55" xfId="0" applyNumberFormat="1" applyBorder="1"/>
    <xf numFmtId="164" fontId="38" fillId="0" borderId="57" xfId="0" applyNumberFormat="1" applyFont="1" applyBorder="1"/>
    <xf numFmtId="164" fontId="17" fillId="38" borderId="57" xfId="0" applyNumberFormat="1" applyFont="1" applyFill="1" applyBorder="1"/>
    <xf numFmtId="164" fontId="17" fillId="34" borderId="57" xfId="0" applyNumberFormat="1" applyFont="1" applyFill="1" applyBorder="1"/>
    <xf numFmtId="164" fontId="38" fillId="0" borderId="51" xfId="0" applyNumberFormat="1" applyFont="1" applyBorder="1"/>
    <xf numFmtId="164" fontId="31" fillId="49" borderId="57" xfId="0" applyNumberFormat="1" applyFont="1" applyFill="1" applyBorder="1"/>
    <xf numFmtId="2" fontId="0" fillId="0" borderId="63" xfId="0" applyNumberFormat="1" applyBorder="1" applyAlignment="1">
      <alignment horizontal="right"/>
    </xf>
    <xf numFmtId="0" fontId="0" fillId="0" borderId="63" xfId="0" applyBorder="1" applyAlignment="1">
      <alignment horizontal="right"/>
    </xf>
    <xf numFmtId="164" fontId="38" fillId="0" borderId="88" xfId="0" applyNumberFormat="1" applyFont="1" applyBorder="1"/>
    <xf numFmtId="164" fontId="38" fillId="0" borderId="43" xfId="0" applyNumberFormat="1" applyFont="1" applyBorder="1"/>
    <xf numFmtId="164" fontId="17" fillId="34" borderId="45" xfId="0" applyNumberFormat="1" applyFont="1" applyFill="1" applyBorder="1"/>
    <xf numFmtId="164" fontId="0" fillId="0" borderId="58" xfId="0" applyNumberFormat="1" applyBorder="1"/>
    <xf numFmtId="0" fontId="17" fillId="43" borderId="46" xfId="0" applyFont="1" applyFill="1" applyBorder="1"/>
    <xf numFmtId="164" fontId="0" fillId="0" borderId="55" xfId="0" applyNumberFormat="1" applyBorder="1"/>
    <xf numFmtId="2" fontId="0" fillId="0" borderId="54" xfId="0" applyNumberFormat="1" applyBorder="1"/>
    <xf numFmtId="164" fontId="20" fillId="33" borderId="57" xfId="0" applyNumberFormat="1" applyFont="1" applyFill="1" applyBorder="1"/>
    <xf numFmtId="2" fontId="31" fillId="49" borderId="63" xfId="0" applyNumberFormat="1" applyFont="1" applyFill="1" applyBorder="1"/>
    <xf numFmtId="2" fontId="0" fillId="0" borderId="64" xfId="0" applyNumberFormat="1" applyBorder="1"/>
    <xf numFmtId="164" fontId="20" fillId="0" borderId="50" xfId="0" applyNumberFormat="1" applyFont="1" applyBorder="1"/>
    <xf numFmtId="164" fontId="20" fillId="33" borderId="45" xfId="0" applyNumberFormat="1" applyFont="1" applyFill="1" applyBorder="1"/>
    <xf numFmtId="164" fontId="20" fillId="0" borderId="58" xfId="0" applyNumberFormat="1" applyFont="1" applyBorder="1"/>
    <xf numFmtId="2" fontId="20" fillId="0" borderId="61" xfId="0" applyNumberFormat="1" applyFont="1" applyBorder="1"/>
    <xf numFmtId="164" fontId="18" fillId="0" borderId="46" xfId="0" applyNumberFormat="1" applyFont="1" applyBorder="1"/>
    <xf numFmtId="164" fontId="0" fillId="43" borderId="52" xfId="0" applyNumberFormat="1" applyFill="1" applyBorder="1"/>
    <xf numFmtId="164" fontId="0" fillId="0" borderId="52" xfId="0" applyNumberFormat="1" applyBorder="1"/>
    <xf numFmtId="164" fontId="18" fillId="0" borderId="57" xfId="0" applyNumberFormat="1" applyFont="1" applyBorder="1"/>
    <xf numFmtId="164" fontId="0" fillId="34" borderId="63" xfId="0" applyNumberFormat="1" applyFill="1" applyBorder="1"/>
    <xf numFmtId="164" fontId="0" fillId="0" borderId="63" xfId="0" applyNumberFormat="1" applyBorder="1"/>
    <xf numFmtId="164" fontId="0" fillId="43" borderId="63" xfId="0" applyNumberFormat="1" applyFill="1" applyBorder="1"/>
    <xf numFmtId="164" fontId="0" fillId="37" borderId="63" xfId="0" applyNumberFormat="1" applyFill="1" applyBorder="1"/>
    <xf numFmtId="164" fontId="0" fillId="48" borderId="63" xfId="0" applyNumberFormat="1" applyFill="1" applyBorder="1"/>
    <xf numFmtId="164" fontId="0" fillId="35" borderId="63" xfId="0" applyNumberFormat="1" applyFill="1" applyBorder="1"/>
    <xf numFmtId="164" fontId="0" fillId="38" borderId="63" xfId="0" applyNumberFormat="1" applyFill="1" applyBorder="1"/>
    <xf numFmtId="164" fontId="0" fillId="33" borderId="63" xfId="0" applyNumberFormat="1" applyFill="1" applyBorder="1"/>
    <xf numFmtId="2" fontId="20" fillId="0" borderId="63" xfId="0" applyNumberFormat="1" applyFont="1" applyBorder="1"/>
    <xf numFmtId="164" fontId="30" fillId="49" borderId="57" xfId="0" applyNumberFormat="1" applyFont="1" applyFill="1" applyBorder="1"/>
    <xf numFmtId="164" fontId="0" fillId="49" borderId="63" xfId="0" applyNumberFormat="1" applyFill="1" applyBorder="1"/>
    <xf numFmtId="164" fontId="0" fillId="39" borderId="63" xfId="0" applyNumberFormat="1" applyFill="1" applyBorder="1"/>
    <xf numFmtId="164" fontId="18" fillId="0" borderId="45" xfId="0" applyNumberFormat="1" applyFont="1" applyBorder="1"/>
    <xf numFmtId="164" fontId="0" fillId="34" borderId="61" xfId="0" applyNumberFormat="1" applyFill="1" applyBorder="1"/>
    <xf numFmtId="164" fontId="0" fillId="0" borderId="61" xfId="0" applyNumberFormat="1" applyBorder="1"/>
    <xf numFmtId="0" fontId="40" fillId="68" borderId="49" xfId="0" applyFont="1" applyFill="1" applyBorder="1" applyAlignment="1">
      <alignment vertical="center" wrapText="1"/>
    </xf>
    <xf numFmtId="0" fontId="40" fillId="68" borderId="43" xfId="0" applyFont="1" applyFill="1" applyBorder="1" applyAlignment="1">
      <alignment vertical="center" wrapText="1"/>
    </xf>
    <xf numFmtId="165" fontId="0" fillId="0" borderId="0" xfId="0" applyNumberFormat="1"/>
    <xf numFmtId="169" fontId="38" fillId="0" borderId="27" xfId="0" applyNumberFormat="1" applyFont="1" applyBorder="1" applyAlignment="1">
      <alignment horizontal="center" vertical="center" wrapText="1"/>
    </xf>
    <xf numFmtId="10" fontId="0" fillId="0" borderId="0" xfId="0" applyNumberFormat="1"/>
    <xf numFmtId="0" fontId="41" fillId="0" borderId="27" xfId="0" applyFont="1" applyBorder="1" applyAlignment="1">
      <alignment horizontal="justify" vertical="center" wrapText="1"/>
    </xf>
    <xf numFmtId="0" fontId="60" fillId="0" borderId="27" xfId="0" applyFont="1" applyBorder="1" applyAlignment="1">
      <alignment horizontal="justify" vertical="center" wrapText="1"/>
    </xf>
    <xf numFmtId="0" fontId="25" fillId="0" borderId="27" xfId="0" applyFont="1" applyBorder="1" applyAlignment="1">
      <alignment horizontal="justify" vertical="center" wrapText="1"/>
    </xf>
    <xf numFmtId="0" fontId="40" fillId="0" borderId="0" xfId="0" applyFont="1" applyAlignment="1">
      <alignment vertical="center" wrapText="1"/>
    </xf>
    <xf numFmtId="164" fontId="45" fillId="0" borderId="0" xfId="58" applyFont="1" applyAlignment="1">
      <alignment horizontal="center"/>
    </xf>
    <xf numFmtId="0" fontId="35" fillId="50" borderId="43" xfId="0" applyFont="1" applyFill="1" applyBorder="1" applyAlignment="1">
      <alignment horizontal="justify" vertical="center" wrapText="1"/>
    </xf>
    <xf numFmtId="0" fontId="40" fillId="0" borderId="0" xfId="0" applyFont="1" applyAlignment="1">
      <alignment vertical="center"/>
    </xf>
    <xf numFmtId="0" fontId="14" fillId="0" borderId="0" xfId="0" applyFont="1" applyBorder="1" applyAlignment="1">
      <alignment vertical="center" wrapText="1"/>
    </xf>
    <xf numFmtId="165" fontId="0" fillId="0" borderId="0" xfId="0" applyNumberFormat="1" applyFill="1" applyBorder="1"/>
    <xf numFmtId="0" fontId="0" fillId="0" borderId="35" xfId="0" applyFill="1" applyBorder="1"/>
    <xf numFmtId="0" fontId="0" fillId="0" borderId="24" xfId="0" applyFill="1" applyBorder="1"/>
    <xf numFmtId="0" fontId="0" fillId="0" borderId="81" xfId="0" applyFont="1" applyFill="1" applyBorder="1" applyAlignment="1">
      <alignment horizontal="right"/>
    </xf>
    <xf numFmtId="0" fontId="0" fillId="0" borderId="29" xfId="0" applyFill="1" applyBorder="1"/>
    <xf numFmtId="165" fontId="0" fillId="0" borderId="59" xfId="0" applyNumberFormat="1" applyFill="1" applyBorder="1"/>
    <xf numFmtId="165" fontId="0" fillId="0" borderId="59" xfId="1" applyNumberFormat="1" applyFont="1" applyFill="1" applyBorder="1"/>
    <xf numFmtId="2" fontId="16" fillId="0" borderId="0" xfId="0" applyNumberFormat="1" applyFont="1" applyBorder="1"/>
    <xf numFmtId="0" fontId="63" fillId="0" borderId="79" xfId="0" applyFont="1" applyBorder="1"/>
    <xf numFmtId="0" fontId="63" fillId="0" borderId="63" xfId="0" applyFont="1" applyBorder="1"/>
    <xf numFmtId="0" fontId="0" fillId="33" borderId="15" xfId="0" applyFill="1" applyBorder="1"/>
    <xf numFmtId="0" fontId="0" fillId="0" borderId="56" xfId="0" applyBorder="1" applyAlignment="1"/>
    <xf numFmtId="0" fontId="0" fillId="0" borderId="18" xfId="0" applyBorder="1" applyAlignment="1"/>
    <xf numFmtId="0" fontId="0" fillId="0" borderId="16" xfId="0" applyBorder="1" applyAlignment="1"/>
    <xf numFmtId="0" fontId="0" fillId="0" borderId="17" xfId="0" applyFill="1" applyBorder="1" applyAlignment="1"/>
    <xf numFmtId="0" fontId="38" fillId="40" borderId="3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35" xfId="0" applyFont="1" applyBorder="1"/>
    <xf numFmtId="0" fontId="27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right" wrapText="1"/>
    </xf>
    <xf numFmtId="0" fontId="0" fillId="0" borderId="31" xfId="0" applyBorder="1" applyAlignment="1">
      <alignment horizontal="right"/>
    </xf>
    <xf numFmtId="0" fontId="20" fillId="0" borderId="31" xfId="0" applyFont="1" applyFill="1" applyBorder="1" applyAlignment="1">
      <alignment horizontal="right"/>
    </xf>
    <xf numFmtId="0" fontId="20" fillId="0" borderId="29" xfId="0" applyFont="1" applyBorder="1"/>
    <xf numFmtId="0" fontId="0" fillId="0" borderId="59" xfId="0" applyFont="1" applyBorder="1" applyAlignment="1">
      <alignment horizontal="right"/>
    </xf>
    <xf numFmtId="0" fontId="0" fillId="0" borderId="59" xfId="0" applyBorder="1" applyAlignment="1">
      <alignment horizontal="right"/>
    </xf>
    <xf numFmtId="0" fontId="38" fillId="0" borderId="59" xfId="0" applyFont="1" applyFill="1" applyBorder="1" applyAlignment="1">
      <alignment horizontal="left"/>
    </xf>
    <xf numFmtId="0" fontId="20" fillId="0" borderId="36" xfId="0" applyFont="1" applyBorder="1"/>
    <xf numFmtId="0" fontId="20" fillId="0" borderId="31" xfId="0" applyFont="1" applyBorder="1"/>
    <xf numFmtId="0" fontId="33" fillId="0" borderId="31" xfId="0" applyFont="1" applyBorder="1"/>
    <xf numFmtId="0" fontId="20" fillId="0" borderId="31" xfId="0" applyFont="1" applyFill="1" applyBorder="1"/>
    <xf numFmtId="0" fontId="20" fillId="0" borderId="29" xfId="0" applyFont="1" applyBorder="1" applyAlignment="1">
      <alignment wrapText="1"/>
    </xf>
    <xf numFmtId="167" fontId="0" fillId="0" borderId="59" xfId="0" applyNumberFormat="1" applyBorder="1" applyAlignment="1">
      <alignment horizontal="center"/>
    </xf>
    <xf numFmtId="0" fontId="27" fillId="0" borderId="29" xfId="0" applyFont="1" applyBorder="1" applyAlignment="1">
      <alignment horizontal="center" wrapText="1"/>
    </xf>
    <xf numFmtId="168" fontId="27" fillId="0" borderId="59" xfId="0" applyNumberFormat="1" applyFont="1" applyBorder="1" applyAlignment="1">
      <alignment horizontal="center" vertical="center"/>
    </xf>
    <xf numFmtId="0" fontId="38" fillId="0" borderId="43" xfId="0" applyFont="1" applyFill="1" applyBorder="1" applyAlignment="1">
      <alignment horizontal="left" vertical="center" wrapText="1"/>
    </xf>
    <xf numFmtId="0" fontId="61" fillId="0" borderId="27" xfId="0" applyFont="1" applyFill="1" applyBorder="1" applyAlignment="1">
      <alignment horizontal="justify" vertical="center" wrapText="1"/>
    </xf>
    <xf numFmtId="0" fontId="38" fillId="0" borderId="27" xfId="0" applyFont="1" applyFill="1" applyBorder="1" applyAlignment="1">
      <alignment horizontal="left" vertical="center" wrapText="1"/>
    </xf>
    <xf numFmtId="0" fontId="38" fillId="0" borderId="27" xfId="0" applyFont="1" applyFill="1" applyBorder="1" applyAlignment="1">
      <alignment horizontal="justify" vertical="center" wrapText="1"/>
    </xf>
    <xf numFmtId="169" fontId="38" fillId="0" borderId="33" xfId="101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justify" vertical="center" wrapText="1"/>
    </xf>
    <xf numFmtId="169" fontId="38" fillId="0" borderId="49" xfId="10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169" fontId="38" fillId="0" borderId="43" xfId="101" applyNumberFormat="1" applyFont="1" applyFill="1" applyBorder="1" applyAlignment="1">
      <alignment horizontal="center" vertical="center"/>
    </xf>
    <xf numFmtId="169" fontId="40" fillId="0" borderId="33" xfId="0" applyNumberFormat="1" applyFont="1" applyFill="1" applyBorder="1" applyAlignment="1">
      <alignment horizontal="center" vertical="center" wrapText="1"/>
    </xf>
    <xf numFmtId="169" fontId="40" fillId="0" borderId="27" xfId="0" applyNumberFormat="1" applyFont="1" applyFill="1" applyBorder="1" applyAlignment="1">
      <alignment horizontal="center" vertical="center" wrapText="1"/>
    </xf>
    <xf numFmtId="169" fontId="38" fillId="0" borderId="27" xfId="0" applyNumberFormat="1" applyFont="1" applyFill="1" applyBorder="1" applyAlignment="1">
      <alignment horizontal="center" vertical="center" wrapText="1"/>
    </xf>
    <xf numFmtId="169" fontId="38" fillId="0" borderId="33" xfId="0" applyNumberFormat="1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left" vertical="center"/>
    </xf>
    <xf numFmtId="0" fontId="35" fillId="0" borderId="33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/>
    </xf>
    <xf numFmtId="169" fontId="38" fillId="0" borderId="23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0" fillId="0" borderId="0" xfId="0" applyFont="1"/>
    <xf numFmtId="0" fontId="40" fillId="49" borderId="67" xfId="0" applyFont="1" applyFill="1" applyBorder="1" applyAlignment="1">
      <alignment horizontal="left" vertical="center" wrapText="1"/>
    </xf>
    <xf numFmtId="0" fontId="40" fillId="49" borderId="20" xfId="0" applyFont="1" applyFill="1" applyBorder="1" applyAlignment="1">
      <alignment horizontal="left" vertical="center" wrapText="1"/>
    </xf>
    <xf numFmtId="0" fontId="40" fillId="49" borderId="67" xfId="0" applyFont="1" applyFill="1" applyBorder="1" applyAlignment="1">
      <alignment horizontal="center" vertical="center" wrapText="1"/>
    </xf>
    <xf numFmtId="0" fontId="40" fillId="49" borderId="69" xfId="0" applyFont="1" applyFill="1" applyBorder="1" applyAlignment="1">
      <alignment horizontal="center" vertical="center" wrapText="1"/>
    </xf>
    <xf numFmtId="0" fontId="40" fillId="49" borderId="20" xfId="0" applyFont="1" applyFill="1" applyBorder="1" applyAlignment="1">
      <alignment horizontal="center" vertical="center" wrapText="1"/>
    </xf>
    <xf numFmtId="0" fontId="40" fillId="49" borderId="71" xfId="0" applyFont="1" applyFill="1" applyBorder="1" applyAlignment="1">
      <alignment horizontal="center" vertical="center" wrapText="1"/>
    </xf>
    <xf numFmtId="0" fontId="41" fillId="49" borderId="70" xfId="0" applyFont="1" applyFill="1" applyBorder="1" applyAlignment="1">
      <alignment horizontal="center" vertical="center" wrapText="1"/>
    </xf>
    <xf numFmtId="0" fontId="41" fillId="49" borderId="72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6" fillId="33" borderId="0" xfId="0" applyFont="1" applyFill="1" applyAlignment="1">
      <alignment horizontal="left"/>
    </xf>
    <xf numFmtId="0" fontId="0" fillId="0" borderId="7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3" borderId="21" xfId="0" applyNumberFormat="1" applyFont="1" applyFill="1" applyBorder="1" applyAlignment="1">
      <alignment horizontal="center"/>
    </xf>
    <xf numFmtId="0" fontId="16" fillId="33" borderId="0" xfId="0" applyNumberFormat="1" applyFont="1" applyFill="1" applyBorder="1" applyAlignment="1">
      <alignment horizontal="center"/>
    </xf>
    <xf numFmtId="0" fontId="21" fillId="33" borderId="21" xfId="0" applyNumberFormat="1" applyFont="1" applyFill="1" applyBorder="1" applyAlignment="1">
      <alignment horizontal="center" vertical="top"/>
    </xf>
    <xf numFmtId="0" fontId="21" fillId="33" borderId="0" xfId="0" applyNumberFormat="1" applyFont="1" applyFill="1" applyBorder="1" applyAlignment="1">
      <alignment horizontal="center" vertical="top"/>
    </xf>
    <xf numFmtId="0" fontId="21" fillId="33" borderId="21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textRotation="90"/>
    </xf>
    <xf numFmtId="0" fontId="40" fillId="49" borderId="49" xfId="0" applyFont="1" applyFill="1" applyBorder="1" applyAlignment="1">
      <alignment vertical="center" wrapText="1"/>
    </xf>
    <xf numFmtId="0" fontId="40" fillId="49" borderId="43" xfId="0" applyFont="1" applyFill="1" applyBorder="1" applyAlignment="1">
      <alignment vertical="center" wrapText="1"/>
    </xf>
    <xf numFmtId="0" fontId="40" fillId="49" borderId="49" xfId="0" applyFont="1" applyFill="1" applyBorder="1" applyAlignment="1">
      <alignment horizontal="left" vertical="center" wrapText="1"/>
    </xf>
    <xf numFmtId="0" fontId="40" fillId="49" borderId="43" xfId="0" applyFont="1" applyFill="1" applyBorder="1" applyAlignment="1">
      <alignment horizontal="left" vertical="center" wrapText="1"/>
    </xf>
    <xf numFmtId="0" fontId="40" fillId="49" borderId="70" xfId="0" applyFont="1" applyFill="1" applyBorder="1" applyAlignment="1">
      <alignment horizontal="center" vertical="center" wrapText="1"/>
    </xf>
    <xf numFmtId="0" fontId="40" fillId="49" borderId="72" xfId="0" applyFont="1" applyFill="1" applyBorder="1" applyAlignment="1">
      <alignment horizontal="center" vertical="center" wrapText="1"/>
    </xf>
    <xf numFmtId="0" fontId="40" fillId="49" borderId="68" xfId="0" applyFont="1" applyFill="1" applyBorder="1" applyAlignment="1">
      <alignment horizontal="left" vertical="center" wrapText="1"/>
    </xf>
    <xf numFmtId="0" fontId="40" fillId="49" borderId="27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/>
    </xf>
    <xf numFmtId="0" fontId="43" fillId="0" borderId="37" xfId="0" applyFont="1" applyFill="1" applyBorder="1" applyAlignment="1">
      <alignment horizontal="left" vertical="center"/>
    </xf>
    <xf numFmtId="0" fontId="0" fillId="33" borderId="67" xfId="0" applyFill="1" applyBorder="1" applyAlignment="1">
      <alignment horizontal="center"/>
    </xf>
    <xf numFmtId="0" fontId="0" fillId="33" borderId="60" xfId="0" applyFill="1" applyBorder="1" applyAlignment="1">
      <alignment horizontal="center"/>
    </xf>
    <xf numFmtId="0" fontId="0" fillId="33" borderId="67" xfId="0" applyFill="1" applyBorder="1" applyAlignment="1">
      <alignment horizontal="left"/>
    </xf>
    <xf numFmtId="0" fontId="0" fillId="33" borderId="60" xfId="0" applyFill="1" applyBorder="1" applyAlignment="1">
      <alignment horizontal="left"/>
    </xf>
    <xf numFmtId="0" fontId="0" fillId="33" borderId="0" xfId="0" applyFill="1" applyAlignment="1">
      <alignment horizontal="center"/>
    </xf>
    <xf numFmtId="0" fontId="40" fillId="68" borderId="49" xfId="0" applyFont="1" applyFill="1" applyBorder="1" applyAlignment="1">
      <alignment vertical="center" wrapText="1"/>
    </xf>
    <xf numFmtId="0" fontId="40" fillId="68" borderId="43" xfId="0" applyFont="1" applyFill="1" applyBorder="1" applyAlignment="1">
      <alignment vertical="center" wrapText="1"/>
    </xf>
    <xf numFmtId="0" fontId="40" fillId="68" borderId="67" xfId="0" applyFont="1" applyFill="1" applyBorder="1" applyAlignment="1">
      <alignment horizontal="center" vertical="center" wrapText="1"/>
    </xf>
    <xf numFmtId="0" fontId="40" fillId="68" borderId="69" xfId="0" applyFont="1" applyFill="1" applyBorder="1" applyAlignment="1">
      <alignment horizontal="center" vertical="center" wrapText="1"/>
    </xf>
    <xf numFmtId="0" fontId="40" fillId="68" borderId="20" xfId="0" applyFont="1" applyFill="1" applyBorder="1" applyAlignment="1">
      <alignment horizontal="center" vertical="center" wrapText="1"/>
    </xf>
    <xf numFmtId="0" fontId="40" fillId="68" borderId="71" xfId="0" applyFont="1" applyFill="1" applyBorder="1" applyAlignment="1">
      <alignment horizontal="center" vertical="center" wrapText="1"/>
    </xf>
    <xf numFmtId="0" fontId="40" fillId="68" borderId="70" xfId="0" applyFont="1" applyFill="1" applyBorder="1" applyAlignment="1">
      <alignment horizontal="center" vertical="center" wrapText="1"/>
    </xf>
    <xf numFmtId="0" fontId="40" fillId="68" borderId="72" xfId="0" applyFont="1" applyFill="1" applyBorder="1" applyAlignment="1">
      <alignment horizontal="center" vertical="center" wrapText="1"/>
    </xf>
    <xf numFmtId="0" fontId="40" fillId="68" borderId="68" xfId="0" applyFont="1" applyFill="1" applyBorder="1" applyAlignment="1">
      <alignment horizontal="center" vertical="center" wrapText="1"/>
    </xf>
    <xf numFmtId="0" fontId="40" fillId="68" borderId="27" xfId="0" applyFont="1" applyFill="1" applyBorder="1" applyAlignment="1">
      <alignment horizontal="center" vertical="center" wrapText="1"/>
    </xf>
    <xf numFmtId="0" fontId="40" fillId="68" borderId="49" xfId="0" applyFont="1" applyFill="1" applyBorder="1" applyAlignment="1">
      <alignment horizontal="left" vertical="center" wrapText="1"/>
    </xf>
    <xf numFmtId="0" fontId="40" fillId="68" borderId="43" xfId="0" applyFont="1" applyFill="1" applyBorder="1" applyAlignment="1">
      <alignment horizontal="left" vertical="center" wrapText="1"/>
    </xf>
    <xf numFmtId="0" fontId="0" fillId="33" borderId="0" xfId="0" applyFont="1" applyFill="1" applyAlignment="1">
      <alignment horizontal="center"/>
    </xf>
  </cellXfs>
  <cellStyles count="949">
    <cellStyle name="20 % - Akzent1" xfId="20" builtinId="30" customBuiltin="1"/>
    <cellStyle name="20 % - Akzent1 2" xfId="60" xr:uid="{00000000-0005-0000-0000-000001000000}"/>
    <cellStyle name="20 % - Akzent2" xfId="24" builtinId="34" customBuiltin="1"/>
    <cellStyle name="20 % - Akzent2 2" xfId="61" xr:uid="{00000000-0005-0000-0000-000003000000}"/>
    <cellStyle name="20 % - Akzent3" xfId="28" builtinId="38" customBuiltin="1"/>
    <cellStyle name="20 % - Akzent3 2" xfId="62" xr:uid="{00000000-0005-0000-0000-000005000000}"/>
    <cellStyle name="20 % - Akzent4" xfId="32" builtinId="42" customBuiltin="1"/>
    <cellStyle name="20 % - Akzent4 2" xfId="59" xr:uid="{00000000-0005-0000-0000-000007000000}"/>
    <cellStyle name="20 % - Akzent5" xfId="36" builtinId="46" customBuiltin="1"/>
    <cellStyle name="20 % - Akzent5 2" xfId="63" xr:uid="{00000000-0005-0000-0000-000009000000}"/>
    <cellStyle name="20 % - Akzent6" xfId="40" builtinId="50" customBuiltin="1"/>
    <cellStyle name="20 % - Akzent6 2" xfId="64" xr:uid="{00000000-0005-0000-0000-00000B000000}"/>
    <cellStyle name="20% - Akzent1" xfId="104" xr:uid="{00000000-0005-0000-0000-00000C000000}"/>
    <cellStyle name="20% - Akzent1 2" xfId="105" xr:uid="{00000000-0005-0000-0000-00000D000000}"/>
    <cellStyle name="20% - Akzent1 3" xfId="106" xr:uid="{00000000-0005-0000-0000-00000E000000}"/>
    <cellStyle name="20% - Akzent2" xfId="107" xr:uid="{00000000-0005-0000-0000-00000F000000}"/>
    <cellStyle name="20% - Akzent2 2" xfId="108" xr:uid="{00000000-0005-0000-0000-000010000000}"/>
    <cellStyle name="20% - Akzent2 3" xfId="109" xr:uid="{00000000-0005-0000-0000-000011000000}"/>
    <cellStyle name="20% - Akzent3" xfId="110" xr:uid="{00000000-0005-0000-0000-000012000000}"/>
    <cellStyle name="20% - Akzent3 2" xfId="111" xr:uid="{00000000-0005-0000-0000-000013000000}"/>
    <cellStyle name="20% - Akzent3 3" xfId="112" xr:uid="{00000000-0005-0000-0000-000014000000}"/>
    <cellStyle name="20% - Akzent4" xfId="113" xr:uid="{00000000-0005-0000-0000-000015000000}"/>
    <cellStyle name="20% - Akzent4 2" xfId="114" xr:uid="{00000000-0005-0000-0000-000016000000}"/>
    <cellStyle name="20% - Akzent4 3" xfId="115" xr:uid="{00000000-0005-0000-0000-000017000000}"/>
    <cellStyle name="20% - Akzent5" xfId="116" xr:uid="{00000000-0005-0000-0000-000018000000}"/>
    <cellStyle name="20% - Akzent5 2" xfId="117" xr:uid="{00000000-0005-0000-0000-000019000000}"/>
    <cellStyle name="20% - Akzent5 3" xfId="118" xr:uid="{00000000-0005-0000-0000-00001A000000}"/>
    <cellStyle name="20% - Akzent6" xfId="119" xr:uid="{00000000-0005-0000-0000-00001B000000}"/>
    <cellStyle name="20% - Akzent6 2" xfId="120" xr:uid="{00000000-0005-0000-0000-00001C000000}"/>
    <cellStyle name="20% - Akzent6 3" xfId="121" xr:uid="{00000000-0005-0000-0000-00001D000000}"/>
    <cellStyle name="4" xfId="122" xr:uid="{00000000-0005-0000-0000-00001E000000}"/>
    <cellStyle name="40 % - Akzent1" xfId="21" builtinId="31" customBuiltin="1"/>
    <cellStyle name="40 % - Akzent1 2" xfId="65" xr:uid="{00000000-0005-0000-0000-000020000000}"/>
    <cellStyle name="40 % - Akzent2" xfId="25" builtinId="35" customBuiltin="1"/>
    <cellStyle name="40 % - Akzent2 2" xfId="66" xr:uid="{00000000-0005-0000-0000-000022000000}"/>
    <cellStyle name="40 % - Akzent3" xfId="29" builtinId="39" customBuiltin="1"/>
    <cellStyle name="40 % - Akzent3 2" xfId="67" xr:uid="{00000000-0005-0000-0000-000024000000}"/>
    <cellStyle name="40 % - Akzent4" xfId="33" builtinId="43" customBuiltin="1"/>
    <cellStyle name="40 % - Akzent4 2" xfId="68" xr:uid="{00000000-0005-0000-0000-000026000000}"/>
    <cellStyle name="40 % - Akzent5" xfId="37" builtinId="47" customBuiltin="1"/>
    <cellStyle name="40 % - Akzent5 2" xfId="69" xr:uid="{00000000-0005-0000-0000-000028000000}"/>
    <cellStyle name="40 % - Akzent6" xfId="41" builtinId="51" customBuiltin="1"/>
    <cellStyle name="40 % - Akzent6 2" xfId="70" xr:uid="{00000000-0005-0000-0000-00002A000000}"/>
    <cellStyle name="40% - Akzent1" xfId="123" xr:uid="{00000000-0005-0000-0000-00002B000000}"/>
    <cellStyle name="40% - Akzent1 2" xfId="124" xr:uid="{00000000-0005-0000-0000-00002C000000}"/>
    <cellStyle name="40% - Akzent1 3" xfId="125" xr:uid="{00000000-0005-0000-0000-00002D000000}"/>
    <cellStyle name="40% - Akzent2" xfId="126" xr:uid="{00000000-0005-0000-0000-00002E000000}"/>
    <cellStyle name="40% - Akzent2 2" xfId="127" xr:uid="{00000000-0005-0000-0000-00002F000000}"/>
    <cellStyle name="40% - Akzent2 3" xfId="128" xr:uid="{00000000-0005-0000-0000-000030000000}"/>
    <cellStyle name="40% - Akzent3" xfId="129" xr:uid="{00000000-0005-0000-0000-000031000000}"/>
    <cellStyle name="40% - Akzent3 2" xfId="130" xr:uid="{00000000-0005-0000-0000-000032000000}"/>
    <cellStyle name="40% - Akzent3 3" xfId="131" xr:uid="{00000000-0005-0000-0000-000033000000}"/>
    <cellStyle name="40% - Akzent4" xfId="132" xr:uid="{00000000-0005-0000-0000-000034000000}"/>
    <cellStyle name="40% - Akzent4 2" xfId="133" xr:uid="{00000000-0005-0000-0000-000035000000}"/>
    <cellStyle name="40% - Akzent4 3" xfId="134" xr:uid="{00000000-0005-0000-0000-000036000000}"/>
    <cellStyle name="40% - Akzent5" xfId="135" xr:uid="{00000000-0005-0000-0000-000037000000}"/>
    <cellStyle name="40% - Akzent5 2" xfId="136" xr:uid="{00000000-0005-0000-0000-000038000000}"/>
    <cellStyle name="40% - Akzent5 3" xfId="137" xr:uid="{00000000-0005-0000-0000-000039000000}"/>
    <cellStyle name="40% - Akzent6" xfId="138" xr:uid="{00000000-0005-0000-0000-00003A000000}"/>
    <cellStyle name="40% - Akzent6 2" xfId="139" xr:uid="{00000000-0005-0000-0000-00003B000000}"/>
    <cellStyle name="40% - Akzent6 3" xfId="140" xr:uid="{00000000-0005-0000-0000-00003C000000}"/>
    <cellStyle name="5" xfId="141" xr:uid="{00000000-0005-0000-0000-00003D000000}"/>
    <cellStyle name="6" xfId="142" xr:uid="{00000000-0005-0000-0000-00003E000000}"/>
    <cellStyle name="60 % - Akzent1" xfId="22" builtinId="32" customBuiltin="1"/>
    <cellStyle name="60 % - Akzent1 2" xfId="71" xr:uid="{00000000-0005-0000-0000-000040000000}"/>
    <cellStyle name="60 % - Akzent2" xfId="26" builtinId="36" customBuiltin="1"/>
    <cellStyle name="60 % - Akzent2 2" xfId="72" xr:uid="{00000000-0005-0000-0000-000042000000}"/>
    <cellStyle name="60 % - Akzent3" xfId="30" builtinId="40" customBuiltin="1"/>
    <cellStyle name="60 % - Akzent3 2" xfId="73" xr:uid="{00000000-0005-0000-0000-000044000000}"/>
    <cellStyle name="60 % - Akzent4" xfId="34" builtinId="44" customBuiltin="1"/>
    <cellStyle name="60 % - Akzent4 2" xfId="74" xr:uid="{00000000-0005-0000-0000-000046000000}"/>
    <cellStyle name="60 % - Akzent5" xfId="38" builtinId="48" customBuiltin="1"/>
    <cellStyle name="60 % - Akzent5 2" xfId="75" xr:uid="{00000000-0005-0000-0000-000048000000}"/>
    <cellStyle name="60 % - Akzent6" xfId="42" builtinId="52" customBuiltin="1"/>
    <cellStyle name="60 % - Akzent6 2" xfId="76" xr:uid="{00000000-0005-0000-0000-00004A000000}"/>
    <cellStyle name="60% - Akzent1" xfId="143" xr:uid="{00000000-0005-0000-0000-00004B000000}"/>
    <cellStyle name="60% - Akzent2" xfId="144" xr:uid="{00000000-0005-0000-0000-00004C000000}"/>
    <cellStyle name="60% - Akzent3" xfId="145" xr:uid="{00000000-0005-0000-0000-00004D000000}"/>
    <cellStyle name="60% - Akzent4" xfId="146" xr:uid="{00000000-0005-0000-0000-00004E000000}"/>
    <cellStyle name="60% - Akzent5" xfId="147" xr:uid="{00000000-0005-0000-0000-00004F000000}"/>
    <cellStyle name="60% - Akzent6" xfId="148" xr:uid="{00000000-0005-0000-0000-000050000000}"/>
    <cellStyle name="9" xfId="149" xr:uid="{00000000-0005-0000-0000-000051000000}"/>
    <cellStyle name="Akzent1" xfId="19" builtinId="29" customBuiltin="1"/>
    <cellStyle name="Akzent1 2" xfId="150" xr:uid="{00000000-0005-0000-0000-000053000000}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Datum" xfId="151" xr:uid="{00000000-0005-0000-0000-00005B000000}"/>
    <cellStyle name="Dezimal 2" xfId="152" xr:uid="{00000000-0005-0000-0000-00005C000000}"/>
    <cellStyle name="Dezimal 2 2" xfId="153" xr:uid="{00000000-0005-0000-0000-00005D000000}"/>
    <cellStyle name="Dezimal 2 3" xfId="154" xr:uid="{00000000-0005-0000-0000-00005E000000}"/>
    <cellStyle name="Eingabe" xfId="10" builtinId="20" customBuiltin="1"/>
    <cellStyle name="Ergebnis" xfId="18" builtinId="25" customBuiltin="1"/>
    <cellStyle name="Erklärender Text" xfId="17" builtinId="53" customBuiltin="1"/>
    <cellStyle name="Euro" xfId="84" xr:uid="{00000000-0005-0000-0000-000062000000}"/>
    <cellStyle name="Euro 2" xfId="86" xr:uid="{00000000-0005-0000-0000-000063000000}"/>
    <cellStyle name="Euro 2 2" xfId="155" xr:uid="{00000000-0005-0000-0000-000064000000}"/>
    <cellStyle name="Euro 2 2 2" xfId="156" xr:uid="{00000000-0005-0000-0000-000065000000}"/>
    <cellStyle name="Euro 2 2 3" xfId="157" xr:uid="{00000000-0005-0000-0000-000066000000}"/>
    <cellStyle name="Euro 2 3" xfId="158" xr:uid="{00000000-0005-0000-0000-000067000000}"/>
    <cellStyle name="Euro 2 3 2" xfId="159" xr:uid="{00000000-0005-0000-0000-000068000000}"/>
    <cellStyle name="Euro 2 4" xfId="160" xr:uid="{00000000-0005-0000-0000-000069000000}"/>
    <cellStyle name="Euro 3" xfId="161" xr:uid="{00000000-0005-0000-0000-00006A000000}"/>
    <cellStyle name="Euro 3 2" xfId="162" xr:uid="{00000000-0005-0000-0000-00006B000000}"/>
    <cellStyle name="Euro 4" xfId="163" xr:uid="{00000000-0005-0000-0000-00006C000000}"/>
    <cellStyle name="Euro 4 2" xfId="164" xr:uid="{00000000-0005-0000-0000-00006D000000}"/>
    <cellStyle name="Euro 4 3" xfId="165" xr:uid="{00000000-0005-0000-0000-00006E000000}"/>
    <cellStyle name="Euro 5" xfId="166" xr:uid="{00000000-0005-0000-0000-00006F000000}"/>
    <cellStyle name="Euro 5 2" xfId="167" xr:uid="{00000000-0005-0000-0000-000070000000}"/>
    <cellStyle name="Euro 6" xfId="168" xr:uid="{00000000-0005-0000-0000-000071000000}"/>
    <cellStyle name="Euro 6 2" xfId="169" xr:uid="{00000000-0005-0000-0000-000072000000}"/>
    <cellStyle name="Euro 6 3" xfId="170" xr:uid="{00000000-0005-0000-0000-000073000000}"/>
    <cellStyle name="Gut" xfId="7" builtinId="26" customBuiltin="1"/>
    <cellStyle name="Gut 2" xfId="171" xr:uid="{00000000-0005-0000-0000-000075000000}"/>
    <cellStyle name="Hyperlink 2" xfId="172" xr:uid="{00000000-0005-0000-0000-000076000000}"/>
    <cellStyle name="Hyperlink 3" xfId="173" xr:uid="{00000000-0005-0000-0000-000077000000}"/>
    <cellStyle name="Komma" xfId="58" builtinId="3"/>
    <cellStyle name="Komma 2" xfId="43" xr:uid="{00000000-0005-0000-0000-000079000000}"/>
    <cellStyle name="Komma 2 2" xfId="88" xr:uid="{00000000-0005-0000-0000-00007A000000}"/>
    <cellStyle name="Komma 2 2 2" xfId="174" xr:uid="{00000000-0005-0000-0000-00007B000000}"/>
    <cellStyle name="Komma 2 3" xfId="175" xr:uid="{00000000-0005-0000-0000-00007C000000}"/>
    <cellStyle name="Komma 2 4" xfId="85" xr:uid="{00000000-0005-0000-0000-00007D000000}"/>
    <cellStyle name="Komma 3" xfId="87" xr:uid="{00000000-0005-0000-0000-00007E000000}"/>
    <cellStyle name="Komma 3 2" xfId="176" xr:uid="{00000000-0005-0000-0000-00007F000000}"/>
    <cellStyle name="Komma 3 3" xfId="177" xr:uid="{00000000-0005-0000-0000-000080000000}"/>
    <cellStyle name="Komma 4" xfId="103" xr:uid="{00000000-0005-0000-0000-000081000000}"/>
    <cellStyle name="Neutral" xfId="9" builtinId="28" customBuiltin="1"/>
    <cellStyle name="Notiz" xfId="16" builtinId="10" customBuiltin="1"/>
    <cellStyle name="Prozent" xfId="1" builtinId="5"/>
    <cellStyle name="Prozent 2" xfId="44" xr:uid="{00000000-0005-0000-0000-000085000000}"/>
    <cellStyle name="Prozent 2 2" xfId="89" xr:uid="{00000000-0005-0000-0000-000086000000}"/>
    <cellStyle name="Prozent 2 2 2" xfId="178" xr:uid="{00000000-0005-0000-0000-000087000000}"/>
    <cellStyle name="Prozent 2 3" xfId="179" xr:uid="{00000000-0005-0000-0000-000088000000}"/>
    <cellStyle name="Prozent 2 3 2" xfId="180" xr:uid="{00000000-0005-0000-0000-000089000000}"/>
    <cellStyle name="Prozent 2 4" xfId="181" xr:uid="{00000000-0005-0000-0000-00008A000000}"/>
    <cellStyle name="Prozent 2 4 2" xfId="182" xr:uid="{00000000-0005-0000-0000-00008B000000}"/>
    <cellStyle name="Prozent 2 5" xfId="183" xr:uid="{00000000-0005-0000-0000-00008C000000}"/>
    <cellStyle name="Prozent 3" xfId="54" xr:uid="{00000000-0005-0000-0000-00008D000000}"/>
    <cellStyle name="Prozent 3 2" xfId="184" xr:uid="{00000000-0005-0000-0000-00008E000000}"/>
    <cellStyle name="Prozent 4" xfId="185" xr:uid="{00000000-0005-0000-0000-00008F000000}"/>
    <cellStyle name="Prozent 4 2" xfId="186" xr:uid="{00000000-0005-0000-0000-000090000000}"/>
    <cellStyle name="Prozent 5" xfId="187" xr:uid="{00000000-0005-0000-0000-000091000000}"/>
    <cellStyle name="Prozent 5 2" xfId="188" xr:uid="{00000000-0005-0000-0000-000092000000}"/>
    <cellStyle name="Prozent 6" xfId="189" xr:uid="{00000000-0005-0000-0000-000093000000}"/>
    <cellStyle name="Prozent 6 2" xfId="190" xr:uid="{00000000-0005-0000-0000-000094000000}"/>
    <cellStyle name="Prozent 6 2 2" xfId="191" xr:uid="{00000000-0005-0000-0000-000095000000}"/>
    <cellStyle name="Prozent 6 3" xfId="192" xr:uid="{00000000-0005-0000-0000-000096000000}"/>
    <cellStyle name="Prozent 6 4" xfId="193" xr:uid="{00000000-0005-0000-0000-000097000000}"/>
    <cellStyle name="Prozent 7" xfId="194" xr:uid="{00000000-0005-0000-0000-000098000000}"/>
    <cellStyle name="Schlecht" xfId="8" builtinId="27" customBuiltin="1"/>
    <cellStyle name="Standard" xfId="0" builtinId="0"/>
    <cellStyle name="Standard 10" xfId="95" xr:uid="{00000000-0005-0000-0000-00009B000000}"/>
    <cellStyle name="Standard 10 2" xfId="196" xr:uid="{00000000-0005-0000-0000-00009C000000}"/>
    <cellStyle name="Standard 10 2 2" xfId="197" xr:uid="{00000000-0005-0000-0000-00009D000000}"/>
    <cellStyle name="Standard 10 2 2 2" xfId="198" xr:uid="{00000000-0005-0000-0000-00009E000000}"/>
    <cellStyle name="Standard 10 2 2 2 2" xfId="199" xr:uid="{00000000-0005-0000-0000-00009F000000}"/>
    <cellStyle name="Standard 10 2 2 3" xfId="200" xr:uid="{00000000-0005-0000-0000-0000A0000000}"/>
    <cellStyle name="Standard 10 2 2 4" xfId="201" xr:uid="{00000000-0005-0000-0000-0000A1000000}"/>
    <cellStyle name="Standard 10 2 3" xfId="202" xr:uid="{00000000-0005-0000-0000-0000A2000000}"/>
    <cellStyle name="Standard 10 2 3 2" xfId="203" xr:uid="{00000000-0005-0000-0000-0000A3000000}"/>
    <cellStyle name="Standard 10 2 4" xfId="204" xr:uid="{00000000-0005-0000-0000-0000A4000000}"/>
    <cellStyle name="Standard 10 2 5" xfId="205" xr:uid="{00000000-0005-0000-0000-0000A5000000}"/>
    <cellStyle name="Standard 10 3" xfId="206" xr:uid="{00000000-0005-0000-0000-0000A6000000}"/>
    <cellStyle name="Standard 10 3 2" xfId="207" xr:uid="{00000000-0005-0000-0000-0000A7000000}"/>
    <cellStyle name="Standard 10 3 2 2" xfId="208" xr:uid="{00000000-0005-0000-0000-0000A8000000}"/>
    <cellStyle name="Standard 10 3 3" xfId="209" xr:uid="{00000000-0005-0000-0000-0000A9000000}"/>
    <cellStyle name="Standard 10 3 4" xfId="210" xr:uid="{00000000-0005-0000-0000-0000AA000000}"/>
    <cellStyle name="Standard 10 4" xfId="211" xr:uid="{00000000-0005-0000-0000-0000AB000000}"/>
    <cellStyle name="Standard 10 4 2" xfId="212" xr:uid="{00000000-0005-0000-0000-0000AC000000}"/>
    <cellStyle name="Standard 10 5" xfId="213" xr:uid="{00000000-0005-0000-0000-0000AD000000}"/>
    <cellStyle name="Standard 10 6" xfId="214" xr:uid="{00000000-0005-0000-0000-0000AE000000}"/>
    <cellStyle name="Standard 10 7" xfId="195" xr:uid="{00000000-0005-0000-0000-0000AF000000}"/>
    <cellStyle name="Standard 11" xfId="56" xr:uid="{00000000-0005-0000-0000-0000B0000000}"/>
    <cellStyle name="Standard 11 2" xfId="215" xr:uid="{00000000-0005-0000-0000-0000B1000000}"/>
    <cellStyle name="Standard 12" xfId="216" xr:uid="{00000000-0005-0000-0000-0000B2000000}"/>
    <cellStyle name="Standard 12 2" xfId="217" xr:uid="{00000000-0005-0000-0000-0000B3000000}"/>
    <cellStyle name="Standard 12 2 2" xfId="218" xr:uid="{00000000-0005-0000-0000-0000B4000000}"/>
    <cellStyle name="Standard 12 2 2 2" xfId="219" xr:uid="{00000000-0005-0000-0000-0000B5000000}"/>
    <cellStyle name="Standard 12 2 3" xfId="220" xr:uid="{00000000-0005-0000-0000-0000B6000000}"/>
    <cellStyle name="Standard 12 2 4" xfId="221" xr:uid="{00000000-0005-0000-0000-0000B7000000}"/>
    <cellStyle name="Standard 12 3" xfId="222" xr:uid="{00000000-0005-0000-0000-0000B8000000}"/>
    <cellStyle name="Standard 12 3 2" xfId="223" xr:uid="{00000000-0005-0000-0000-0000B9000000}"/>
    <cellStyle name="Standard 12 4" xfId="224" xr:uid="{00000000-0005-0000-0000-0000BA000000}"/>
    <cellStyle name="Standard 12 5" xfId="225" xr:uid="{00000000-0005-0000-0000-0000BB000000}"/>
    <cellStyle name="Standard 13" xfId="226" xr:uid="{00000000-0005-0000-0000-0000BC000000}"/>
    <cellStyle name="Standard 13 2" xfId="227" xr:uid="{00000000-0005-0000-0000-0000BD000000}"/>
    <cellStyle name="Standard 13 2 2" xfId="228" xr:uid="{00000000-0005-0000-0000-0000BE000000}"/>
    <cellStyle name="Standard 13 3" xfId="229" xr:uid="{00000000-0005-0000-0000-0000BF000000}"/>
    <cellStyle name="Standard 13 4" xfId="230" xr:uid="{00000000-0005-0000-0000-0000C0000000}"/>
    <cellStyle name="Standard 14" xfId="231" xr:uid="{00000000-0005-0000-0000-0000C1000000}"/>
    <cellStyle name="Standard 14 2" xfId="232" xr:uid="{00000000-0005-0000-0000-0000C2000000}"/>
    <cellStyle name="Standard 14 2 2" xfId="233" xr:uid="{00000000-0005-0000-0000-0000C3000000}"/>
    <cellStyle name="Standard 14 3" xfId="234" xr:uid="{00000000-0005-0000-0000-0000C4000000}"/>
    <cellStyle name="Standard 14 4" xfId="235" xr:uid="{00000000-0005-0000-0000-0000C5000000}"/>
    <cellStyle name="Standard 15" xfId="236" xr:uid="{00000000-0005-0000-0000-0000C6000000}"/>
    <cellStyle name="Standard 15 2" xfId="237" xr:uid="{00000000-0005-0000-0000-0000C7000000}"/>
    <cellStyle name="Standard 16" xfId="238" xr:uid="{00000000-0005-0000-0000-0000C8000000}"/>
    <cellStyle name="Standard 17" xfId="98" xr:uid="{00000000-0005-0000-0000-0000C9000000}"/>
    <cellStyle name="Standard 2" xfId="45" xr:uid="{00000000-0005-0000-0000-0000CA000000}"/>
    <cellStyle name="Standard 2 2" xfId="57" xr:uid="{00000000-0005-0000-0000-0000CB000000}"/>
    <cellStyle name="Standard 2 2 2" xfId="240" xr:uid="{00000000-0005-0000-0000-0000CC000000}"/>
    <cellStyle name="Standard 2 2 3" xfId="239" xr:uid="{00000000-0005-0000-0000-0000CD000000}"/>
    <cellStyle name="Standard 2 3" xfId="90" xr:uid="{00000000-0005-0000-0000-0000CE000000}"/>
    <cellStyle name="Standard 2 3 2" xfId="46" xr:uid="{00000000-0005-0000-0000-0000CF000000}"/>
    <cellStyle name="Standard 2 4" xfId="241" xr:uid="{00000000-0005-0000-0000-0000D0000000}"/>
    <cellStyle name="Standard 3" xfId="47" xr:uid="{00000000-0005-0000-0000-0000D1000000}"/>
    <cellStyle name="Standard 3 10" xfId="243" xr:uid="{00000000-0005-0000-0000-0000D2000000}"/>
    <cellStyle name="Standard 3 10 2" xfId="244" xr:uid="{00000000-0005-0000-0000-0000D3000000}"/>
    <cellStyle name="Standard 3 10 2 2" xfId="245" xr:uid="{00000000-0005-0000-0000-0000D4000000}"/>
    <cellStyle name="Standard 3 10 3" xfId="246" xr:uid="{00000000-0005-0000-0000-0000D5000000}"/>
    <cellStyle name="Standard 3 10 4" xfId="247" xr:uid="{00000000-0005-0000-0000-0000D6000000}"/>
    <cellStyle name="Standard 3 11" xfId="248" xr:uid="{00000000-0005-0000-0000-0000D7000000}"/>
    <cellStyle name="Standard 3 11 2" xfId="249" xr:uid="{00000000-0005-0000-0000-0000D8000000}"/>
    <cellStyle name="Standard 3 12" xfId="250" xr:uid="{00000000-0005-0000-0000-0000D9000000}"/>
    <cellStyle name="Standard 3 13" xfId="251" xr:uid="{00000000-0005-0000-0000-0000DA000000}"/>
    <cellStyle name="Standard 3 14" xfId="242" xr:uid="{00000000-0005-0000-0000-0000DB000000}"/>
    <cellStyle name="Standard 3 15" xfId="77" xr:uid="{00000000-0005-0000-0000-0000DC000000}"/>
    <cellStyle name="Standard 3 2" xfId="48" xr:uid="{00000000-0005-0000-0000-0000DD000000}"/>
    <cellStyle name="Standard 3 2 2" xfId="253" xr:uid="{00000000-0005-0000-0000-0000DE000000}"/>
    <cellStyle name="Standard 3 2 3" xfId="252" xr:uid="{00000000-0005-0000-0000-0000DF000000}"/>
    <cellStyle name="Standard 3 2 4" xfId="82" xr:uid="{00000000-0005-0000-0000-0000E0000000}"/>
    <cellStyle name="Standard 3 3" xfId="55" xr:uid="{00000000-0005-0000-0000-0000E1000000}"/>
    <cellStyle name="Standard 3 3 2" xfId="255" xr:uid="{00000000-0005-0000-0000-0000E2000000}"/>
    <cellStyle name="Standard 3 3 3" xfId="101" xr:uid="{00000000-0005-0000-0000-0000E3000000}"/>
    <cellStyle name="Standard 3 3 4" xfId="254" xr:uid="{00000000-0005-0000-0000-0000E4000000}"/>
    <cellStyle name="Standard 3 3 5" xfId="96" xr:uid="{00000000-0005-0000-0000-0000E5000000}"/>
    <cellStyle name="Standard 3 4" xfId="52" xr:uid="{00000000-0005-0000-0000-0000E6000000}"/>
    <cellStyle name="Standard 3 4 2" xfId="257" xr:uid="{00000000-0005-0000-0000-0000E7000000}"/>
    <cellStyle name="Standard 3 4 2 2" xfId="258" xr:uid="{00000000-0005-0000-0000-0000E8000000}"/>
    <cellStyle name="Standard 3 4 2 2 2" xfId="259" xr:uid="{00000000-0005-0000-0000-0000E9000000}"/>
    <cellStyle name="Standard 3 4 2 2 2 2" xfId="260" xr:uid="{00000000-0005-0000-0000-0000EA000000}"/>
    <cellStyle name="Standard 3 4 2 2 3" xfId="261" xr:uid="{00000000-0005-0000-0000-0000EB000000}"/>
    <cellStyle name="Standard 3 4 2 2 4" xfId="262" xr:uid="{00000000-0005-0000-0000-0000EC000000}"/>
    <cellStyle name="Standard 3 4 2 3" xfId="263" xr:uid="{00000000-0005-0000-0000-0000ED000000}"/>
    <cellStyle name="Standard 3 4 2 3 2" xfId="264" xr:uid="{00000000-0005-0000-0000-0000EE000000}"/>
    <cellStyle name="Standard 3 4 2 4" xfId="265" xr:uid="{00000000-0005-0000-0000-0000EF000000}"/>
    <cellStyle name="Standard 3 4 2 5" xfId="266" xr:uid="{00000000-0005-0000-0000-0000F0000000}"/>
    <cellStyle name="Standard 3 4 3" xfId="267" xr:uid="{00000000-0005-0000-0000-0000F1000000}"/>
    <cellStyle name="Standard 3 4 3 2" xfId="268" xr:uid="{00000000-0005-0000-0000-0000F2000000}"/>
    <cellStyle name="Standard 3 4 3 2 2" xfId="269" xr:uid="{00000000-0005-0000-0000-0000F3000000}"/>
    <cellStyle name="Standard 3 4 3 2 2 2" xfId="270" xr:uid="{00000000-0005-0000-0000-0000F4000000}"/>
    <cellStyle name="Standard 3 4 3 2 3" xfId="271" xr:uid="{00000000-0005-0000-0000-0000F5000000}"/>
    <cellStyle name="Standard 3 4 3 2 4" xfId="272" xr:uid="{00000000-0005-0000-0000-0000F6000000}"/>
    <cellStyle name="Standard 3 4 3 3" xfId="273" xr:uid="{00000000-0005-0000-0000-0000F7000000}"/>
    <cellStyle name="Standard 3 4 3 3 2" xfId="274" xr:uid="{00000000-0005-0000-0000-0000F8000000}"/>
    <cellStyle name="Standard 3 4 3 4" xfId="275" xr:uid="{00000000-0005-0000-0000-0000F9000000}"/>
    <cellStyle name="Standard 3 4 3 5" xfId="276" xr:uid="{00000000-0005-0000-0000-0000FA000000}"/>
    <cellStyle name="Standard 3 4 4" xfId="277" xr:uid="{00000000-0005-0000-0000-0000FB000000}"/>
    <cellStyle name="Standard 3 4 4 2" xfId="278" xr:uid="{00000000-0005-0000-0000-0000FC000000}"/>
    <cellStyle name="Standard 3 4 4 2 2" xfId="279" xr:uid="{00000000-0005-0000-0000-0000FD000000}"/>
    <cellStyle name="Standard 3 4 4 3" xfId="280" xr:uid="{00000000-0005-0000-0000-0000FE000000}"/>
    <cellStyle name="Standard 3 4 4 4" xfId="281" xr:uid="{00000000-0005-0000-0000-0000FF000000}"/>
    <cellStyle name="Standard 3 4 5" xfId="282" xr:uid="{00000000-0005-0000-0000-000000010000}"/>
    <cellStyle name="Standard 3 4 5 2" xfId="283" xr:uid="{00000000-0005-0000-0000-000001010000}"/>
    <cellStyle name="Standard 3 4 6" xfId="284" xr:uid="{00000000-0005-0000-0000-000002010000}"/>
    <cellStyle name="Standard 3 4 7" xfId="285" xr:uid="{00000000-0005-0000-0000-000003010000}"/>
    <cellStyle name="Standard 3 4 8" xfId="256" xr:uid="{00000000-0005-0000-0000-000004010000}"/>
    <cellStyle name="Standard 3 5" xfId="286" xr:uid="{00000000-0005-0000-0000-000005010000}"/>
    <cellStyle name="Standard 3 5 2" xfId="287" xr:uid="{00000000-0005-0000-0000-000006010000}"/>
    <cellStyle name="Standard 3 5 2 2" xfId="288" xr:uid="{00000000-0005-0000-0000-000007010000}"/>
    <cellStyle name="Standard 3 5 2 2 2" xfId="289" xr:uid="{00000000-0005-0000-0000-000008010000}"/>
    <cellStyle name="Standard 3 5 2 2 2 2" xfId="290" xr:uid="{00000000-0005-0000-0000-000009010000}"/>
    <cellStyle name="Standard 3 5 2 2 3" xfId="291" xr:uid="{00000000-0005-0000-0000-00000A010000}"/>
    <cellStyle name="Standard 3 5 2 2 4" xfId="292" xr:uid="{00000000-0005-0000-0000-00000B010000}"/>
    <cellStyle name="Standard 3 5 2 3" xfId="293" xr:uid="{00000000-0005-0000-0000-00000C010000}"/>
    <cellStyle name="Standard 3 5 2 3 2" xfId="294" xr:uid="{00000000-0005-0000-0000-00000D010000}"/>
    <cellStyle name="Standard 3 5 2 4" xfId="295" xr:uid="{00000000-0005-0000-0000-00000E010000}"/>
    <cellStyle name="Standard 3 5 2 5" xfId="296" xr:uid="{00000000-0005-0000-0000-00000F010000}"/>
    <cellStyle name="Standard 3 5 3" xfId="297" xr:uid="{00000000-0005-0000-0000-000010010000}"/>
    <cellStyle name="Standard 3 5 3 2" xfId="298" xr:uid="{00000000-0005-0000-0000-000011010000}"/>
    <cellStyle name="Standard 3 5 3 2 2" xfId="299" xr:uid="{00000000-0005-0000-0000-000012010000}"/>
    <cellStyle name="Standard 3 5 3 3" xfId="300" xr:uid="{00000000-0005-0000-0000-000013010000}"/>
    <cellStyle name="Standard 3 5 3 4" xfId="301" xr:uid="{00000000-0005-0000-0000-000014010000}"/>
    <cellStyle name="Standard 3 5 4" xfId="302" xr:uid="{00000000-0005-0000-0000-000015010000}"/>
    <cellStyle name="Standard 3 5 4 2" xfId="303" xr:uid="{00000000-0005-0000-0000-000016010000}"/>
    <cellStyle name="Standard 3 5 5" xfId="304" xr:uid="{00000000-0005-0000-0000-000017010000}"/>
    <cellStyle name="Standard 3 5 6" xfId="305" xr:uid="{00000000-0005-0000-0000-000018010000}"/>
    <cellStyle name="Standard 3 6" xfId="306" xr:uid="{00000000-0005-0000-0000-000019010000}"/>
    <cellStyle name="Standard 3 6 2" xfId="307" xr:uid="{00000000-0005-0000-0000-00001A010000}"/>
    <cellStyle name="Standard 3 6 2 2" xfId="308" xr:uid="{00000000-0005-0000-0000-00001B010000}"/>
    <cellStyle name="Standard 3 6 2 2 2" xfId="309" xr:uid="{00000000-0005-0000-0000-00001C010000}"/>
    <cellStyle name="Standard 3 6 2 3" xfId="310" xr:uid="{00000000-0005-0000-0000-00001D010000}"/>
    <cellStyle name="Standard 3 6 2 4" xfId="311" xr:uid="{00000000-0005-0000-0000-00001E010000}"/>
    <cellStyle name="Standard 3 6 3" xfId="312" xr:uid="{00000000-0005-0000-0000-00001F010000}"/>
    <cellStyle name="Standard 3 6 3 2" xfId="313" xr:uid="{00000000-0005-0000-0000-000020010000}"/>
    <cellStyle name="Standard 3 6 4" xfId="314" xr:uid="{00000000-0005-0000-0000-000021010000}"/>
    <cellStyle name="Standard 3 6 5" xfId="315" xr:uid="{00000000-0005-0000-0000-000022010000}"/>
    <cellStyle name="Standard 3 7" xfId="316" xr:uid="{00000000-0005-0000-0000-000023010000}"/>
    <cellStyle name="Standard 3 7 2" xfId="317" xr:uid="{00000000-0005-0000-0000-000024010000}"/>
    <cellStyle name="Standard 3 7 2 2" xfId="318" xr:uid="{00000000-0005-0000-0000-000025010000}"/>
    <cellStyle name="Standard 3 7 2 2 2" xfId="319" xr:uid="{00000000-0005-0000-0000-000026010000}"/>
    <cellStyle name="Standard 3 7 2 3" xfId="320" xr:uid="{00000000-0005-0000-0000-000027010000}"/>
    <cellStyle name="Standard 3 7 2 4" xfId="321" xr:uid="{00000000-0005-0000-0000-000028010000}"/>
    <cellStyle name="Standard 3 7 3" xfId="322" xr:uid="{00000000-0005-0000-0000-000029010000}"/>
    <cellStyle name="Standard 3 7 3 2" xfId="323" xr:uid="{00000000-0005-0000-0000-00002A010000}"/>
    <cellStyle name="Standard 3 7 4" xfId="324" xr:uid="{00000000-0005-0000-0000-00002B010000}"/>
    <cellStyle name="Standard 3 7 5" xfId="325" xr:uid="{00000000-0005-0000-0000-00002C010000}"/>
    <cellStyle name="Standard 3 8" xfId="326" xr:uid="{00000000-0005-0000-0000-00002D010000}"/>
    <cellStyle name="Standard 3 8 2" xfId="327" xr:uid="{00000000-0005-0000-0000-00002E010000}"/>
    <cellStyle name="Standard 3 8 2 2" xfId="328" xr:uid="{00000000-0005-0000-0000-00002F010000}"/>
    <cellStyle name="Standard 3 8 2 2 2" xfId="329" xr:uid="{00000000-0005-0000-0000-000030010000}"/>
    <cellStyle name="Standard 3 8 2 3" xfId="330" xr:uid="{00000000-0005-0000-0000-000031010000}"/>
    <cellStyle name="Standard 3 8 2 4" xfId="331" xr:uid="{00000000-0005-0000-0000-000032010000}"/>
    <cellStyle name="Standard 3 8 3" xfId="332" xr:uid="{00000000-0005-0000-0000-000033010000}"/>
    <cellStyle name="Standard 3 8 3 2" xfId="333" xr:uid="{00000000-0005-0000-0000-000034010000}"/>
    <cellStyle name="Standard 3 8 4" xfId="334" xr:uid="{00000000-0005-0000-0000-000035010000}"/>
    <cellStyle name="Standard 3 8 5" xfId="335" xr:uid="{00000000-0005-0000-0000-000036010000}"/>
    <cellStyle name="Standard 3 9" xfId="336" xr:uid="{00000000-0005-0000-0000-000037010000}"/>
    <cellStyle name="Standard 3 9 2" xfId="337" xr:uid="{00000000-0005-0000-0000-000038010000}"/>
    <cellStyle name="Standard 3 9 2 2" xfId="338" xr:uid="{00000000-0005-0000-0000-000039010000}"/>
    <cellStyle name="Standard 3 9 2 2 2" xfId="339" xr:uid="{00000000-0005-0000-0000-00003A010000}"/>
    <cellStyle name="Standard 3 9 2 3" xfId="340" xr:uid="{00000000-0005-0000-0000-00003B010000}"/>
    <cellStyle name="Standard 3 9 2 4" xfId="341" xr:uid="{00000000-0005-0000-0000-00003C010000}"/>
    <cellStyle name="Standard 3 9 3" xfId="342" xr:uid="{00000000-0005-0000-0000-00003D010000}"/>
    <cellStyle name="Standard 3 9 3 2" xfId="343" xr:uid="{00000000-0005-0000-0000-00003E010000}"/>
    <cellStyle name="Standard 3 9 4" xfId="344" xr:uid="{00000000-0005-0000-0000-00003F010000}"/>
    <cellStyle name="Standard 3 9 5" xfId="345" xr:uid="{00000000-0005-0000-0000-000040010000}"/>
    <cellStyle name="Standard 34" xfId="91" xr:uid="{00000000-0005-0000-0000-000041010000}"/>
    <cellStyle name="Standard 35" xfId="92" xr:uid="{00000000-0005-0000-0000-000042010000}"/>
    <cellStyle name="Standard 37" xfId="93" xr:uid="{00000000-0005-0000-0000-000043010000}"/>
    <cellStyle name="Standard 4" xfId="49" xr:uid="{00000000-0005-0000-0000-000044010000}"/>
    <cellStyle name="Standard 4 10" xfId="347" xr:uid="{00000000-0005-0000-0000-000045010000}"/>
    <cellStyle name="Standard 4 11" xfId="348" xr:uid="{00000000-0005-0000-0000-000046010000}"/>
    <cellStyle name="Standard 4 12" xfId="346" xr:uid="{00000000-0005-0000-0000-000047010000}"/>
    <cellStyle name="Standard 4 13" xfId="78" xr:uid="{00000000-0005-0000-0000-000048010000}"/>
    <cellStyle name="Standard 4 2" xfId="83" xr:uid="{00000000-0005-0000-0000-000049010000}"/>
    <cellStyle name="Standard 4 2 2" xfId="350" xr:uid="{00000000-0005-0000-0000-00004A010000}"/>
    <cellStyle name="Standard 4 2 2 2" xfId="351" xr:uid="{00000000-0005-0000-0000-00004B010000}"/>
    <cellStyle name="Standard 4 2 2 2 2" xfId="352" xr:uid="{00000000-0005-0000-0000-00004C010000}"/>
    <cellStyle name="Standard 4 2 2 2 2 2" xfId="353" xr:uid="{00000000-0005-0000-0000-00004D010000}"/>
    <cellStyle name="Standard 4 2 2 2 3" xfId="354" xr:uid="{00000000-0005-0000-0000-00004E010000}"/>
    <cellStyle name="Standard 4 2 2 2 4" xfId="355" xr:uid="{00000000-0005-0000-0000-00004F010000}"/>
    <cellStyle name="Standard 4 2 2 3" xfId="356" xr:uid="{00000000-0005-0000-0000-000050010000}"/>
    <cellStyle name="Standard 4 2 2 3 2" xfId="357" xr:uid="{00000000-0005-0000-0000-000051010000}"/>
    <cellStyle name="Standard 4 2 2 4" xfId="358" xr:uid="{00000000-0005-0000-0000-000052010000}"/>
    <cellStyle name="Standard 4 2 2 5" xfId="359" xr:uid="{00000000-0005-0000-0000-000053010000}"/>
    <cellStyle name="Standard 4 2 3" xfId="360" xr:uid="{00000000-0005-0000-0000-000054010000}"/>
    <cellStyle name="Standard 4 2 3 2" xfId="361" xr:uid="{00000000-0005-0000-0000-000055010000}"/>
    <cellStyle name="Standard 4 2 3 2 2" xfId="362" xr:uid="{00000000-0005-0000-0000-000056010000}"/>
    <cellStyle name="Standard 4 2 3 2 2 2" xfId="363" xr:uid="{00000000-0005-0000-0000-000057010000}"/>
    <cellStyle name="Standard 4 2 3 2 3" xfId="364" xr:uid="{00000000-0005-0000-0000-000058010000}"/>
    <cellStyle name="Standard 4 2 3 2 4" xfId="365" xr:uid="{00000000-0005-0000-0000-000059010000}"/>
    <cellStyle name="Standard 4 2 3 3" xfId="366" xr:uid="{00000000-0005-0000-0000-00005A010000}"/>
    <cellStyle name="Standard 4 2 3 3 2" xfId="367" xr:uid="{00000000-0005-0000-0000-00005B010000}"/>
    <cellStyle name="Standard 4 2 3 4" xfId="368" xr:uid="{00000000-0005-0000-0000-00005C010000}"/>
    <cellStyle name="Standard 4 2 3 5" xfId="369" xr:uid="{00000000-0005-0000-0000-00005D010000}"/>
    <cellStyle name="Standard 4 2 4" xfId="370" xr:uid="{00000000-0005-0000-0000-00005E010000}"/>
    <cellStyle name="Standard 4 2 4 2" xfId="371" xr:uid="{00000000-0005-0000-0000-00005F010000}"/>
    <cellStyle name="Standard 4 2 4 2 2" xfId="372" xr:uid="{00000000-0005-0000-0000-000060010000}"/>
    <cellStyle name="Standard 4 2 4 3" xfId="373" xr:uid="{00000000-0005-0000-0000-000061010000}"/>
    <cellStyle name="Standard 4 2 4 4" xfId="374" xr:uid="{00000000-0005-0000-0000-000062010000}"/>
    <cellStyle name="Standard 4 2 5" xfId="375" xr:uid="{00000000-0005-0000-0000-000063010000}"/>
    <cellStyle name="Standard 4 2 5 2" xfId="376" xr:uid="{00000000-0005-0000-0000-000064010000}"/>
    <cellStyle name="Standard 4 2 6" xfId="377" xr:uid="{00000000-0005-0000-0000-000065010000}"/>
    <cellStyle name="Standard 4 2 7" xfId="378" xr:uid="{00000000-0005-0000-0000-000066010000}"/>
    <cellStyle name="Standard 4 2 8" xfId="102" xr:uid="{00000000-0005-0000-0000-000067010000}"/>
    <cellStyle name="Standard 4 2 9" xfId="349" xr:uid="{00000000-0005-0000-0000-000068010000}"/>
    <cellStyle name="Standard 4 3" xfId="379" xr:uid="{00000000-0005-0000-0000-000069010000}"/>
    <cellStyle name="Standard 4 3 2" xfId="380" xr:uid="{00000000-0005-0000-0000-00006A010000}"/>
    <cellStyle name="Standard 4 3 2 2" xfId="381" xr:uid="{00000000-0005-0000-0000-00006B010000}"/>
    <cellStyle name="Standard 4 3 2 2 2" xfId="382" xr:uid="{00000000-0005-0000-0000-00006C010000}"/>
    <cellStyle name="Standard 4 3 2 2 2 2" xfId="383" xr:uid="{00000000-0005-0000-0000-00006D010000}"/>
    <cellStyle name="Standard 4 3 2 2 3" xfId="384" xr:uid="{00000000-0005-0000-0000-00006E010000}"/>
    <cellStyle name="Standard 4 3 2 2 4" xfId="385" xr:uid="{00000000-0005-0000-0000-00006F010000}"/>
    <cellStyle name="Standard 4 3 2 3" xfId="386" xr:uid="{00000000-0005-0000-0000-000070010000}"/>
    <cellStyle name="Standard 4 3 2 3 2" xfId="387" xr:uid="{00000000-0005-0000-0000-000071010000}"/>
    <cellStyle name="Standard 4 3 2 4" xfId="388" xr:uid="{00000000-0005-0000-0000-000072010000}"/>
    <cellStyle name="Standard 4 3 2 5" xfId="389" xr:uid="{00000000-0005-0000-0000-000073010000}"/>
    <cellStyle name="Standard 4 3 3" xfId="390" xr:uid="{00000000-0005-0000-0000-000074010000}"/>
    <cellStyle name="Standard 4 3 3 2" xfId="391" xr:uid="{00000000-0005-0000-0000-000075010000}"/>
    <cellStyle name="Standard 4 3 3 2 2" xfId="392" xr:uid="{00000000-0005-0000-0000-000076010000}"/>
    <cellStyle name="Standard 4 3 3 3" xfId="393" xr:uid="{00000000-0005-0000-0000-000077010000}"/>
    <cellStyle name="Standard 4 3 3 4" xfId="394" xr:uid="{00000000-0005-0000-0000-000078010000}"/>
    <cellStyle name="Standard 4 3 4" xfId="395" xr:uid="{00000000-0005-0000-0000-000079010000}"/>
    <cellStyle name="Standard 4 3 4 2" xfId="396" xr:uid="{00000000-0005-0000-0000-00007A010000}"/>
    <cellStyle name="Standard 4 3 5" xfId="397" xr:uid="{00000000-0005-0000-0000-00007B010000}"/>
    <cellStyle name="Standard 4 3 6" xfId="398" xr:uid="{00000000-0005-0000-0000-00007C010000}"/>
    <cellStyle name="Standard 4 4" xfId="399" xr:uid="{00000000-0005-0000-0000-00007D010000}"/>
    <cellStyle name="Standard 4 4 2" xfId="400" xr:uid="{00000000-0005-0000-0000-00007E010000}"/>
    <cellStyle name="Standard 4 4 2 2" xfId="401" xr:uid="{00000000-0005-0000-0000-00007F010000}"/>
    <cellStyle name="Standard 4 4 2 2 2" xfId="402" xr:uid="{00000000-0005-0000-0000-000080010000}"/>
    <cellStyle name="Standard 4 4 2 3" xfId="403" xr:uid="{00000000-0005-0000-0000-000081010000}"/>
    <cellStyle name="Standard 4 4 2 4" xfId="404" xr:uid="{00000000-0005-0000-0000-000082010000}"/>
    <cellStyle name="Standard 4 4 3" xfId="405" xr:uid="{00000000-0005-0000-0000-000083010000}"/>
    <cellStyle name="Standard 4 4 3 2" xfId="406" xr:uid="{00000000-0005-0000-0000-000084010000}"/>
    <cellStyle name="Standard 4 4 4" xfId="407" xr:uid="{00000000-0005-0000-0000-000085010000}"/>
    <cellStyle name="Standard 4 4 5" xfId="408" xr:uid="{00000000-0005-0000-0000-000086010000}"/>
    <cellStyle name="Standard 4 5" xfId="409" xr:uid="{00000000-0005-0000-0000-000087010000}"/>
    <cellStyle name="Standard 4 5 2" xfId="410" xr:uid="{00000000-0005-0000-0000-000088010000}"/>
    <cellStyle name="Standard 4 5 2 2" xfId="411" xr:uid="{00000000-0005-0000-0000-000089010000}"/>
    <cellStyle name="Standard 4 5 2 2 2" xfId="412" xr:uid="{00000000-0005-0000-0000-00008A010000}"/>
    <cellStyle name="Standard 4 5 2 3" xfId="413" xr:uid="{00000000-0005-0000-0000-00008B010000}"/>
    <cellStyle name="Standard 4 5 2 4" xfId="414" xr:uid="{00000000-0005-0000-0000-00008C010000}"/>
    <cellStyle name="Standard 4 5 3" xfId="415" xr:uid="{00000000-0005-0000-0000-00008D010000}"/>
    <cellStyle name="Standard 4 5 3 2" xfId="416" xr:uid="{00000000-0005-0000-0000-00008E010000}"/>
    <cellStyle name="Standard 4 5 4" xfId="417" xr:uid="{00000000-0005-0000-0000-00008F010000}"/>
    <cellStyle name="Standard 4 5 5" xfId="418" xr:uid="{00000000-0005-0000-0000-000090010000}"/>
    <cellStyle name="Standard 4 6" xfId="419" xr:uid="{00000000-0005-0000-0000-000091010000}"/>
    <cellStyle name="Standard 4 6 2" xfId="420" xr:uid="{00000000-0005-0000-0000-000092010000}"/>
    <cellStyle name="Standard 4 6 2 2" xfId="421" xr:uid="{00000000-0005-0000-0000-000093010000}"/>
    <cellStyle name="Standard 4 6 2 2 2" xfId="422" xr:uid="{00000000-0005-0000-0000-000094010000}"/>
    <cellStyle name="Standard 4 6 2 3" xfId="423" xr:uid="{00000000-0005-0000-0000-000095010000}"/>
    <cellStyle name="Standard 4 6 2 4" xfId="424" xr:uid="{00000000-0005-0000-0000-000096010000}"/>
    <cellStyle name="Standard 4 6 3" xfId="425" xr:uid="{00000000-0005-0000-0000-000097010000}"/>
    <cellStyle name="Standard 4 6 3 2" xfId="426" xr:uid="{00000000-0005-0000-0000-000098010000}"/>
    <cellStyle name="Standard 4 6 4" xfId="427" xr:uid="{00000000-0005-0000-0000-000099010000}"/>
    <cellStyle name="Standard 4 6 5" xfId="428" xr:uid="{00000000-0005-0000-0000-00009A010000}"/>
    <cellStyle name="Standard 4 7" xfId="429" xr:uid="{00000000-0005-0000-0000-00009B010000}"/>
    <cellStyle name="Standard 4 7 2" xfId="430" xr:uid="{00000000-0005-0000-0000-00009C010000}"/>
    <cellStyle name="Standard 4 7 2 2" xfId="431" xr:uid="{00000000-0005-0000-0000-00009D010000}"/>
    <cellStyle name="Standard 4 7 2 2 2" xfId="432" xr:uid="{00000000-0005-0000-0000-00009E010000}"/>
    <cellStyle name="Standard 4 7 2 3" xfId="433" xr:uid="{00000000-0005-0000-0000-00009F010000}"/>
    <cellStyle name="Standard 4 7 2 4" xfId="434" xr:uid="{00000000-0005-0000-0000-0000A0010000}"/>
    <cellStyle name="Standard 4 7 3" xfId="435" xr:uid="{00000000-0005-0000-0000-0000A1010000}"/>
    <cellStyle name="Standard 4 7 3 2" xfId="436" xr:uid="{00000000-0005-0000-0000-0000A2010000}"/>
    <cellStyle name="Standard 4 7 4" xfId="437" xr:uid="{00000000-0005-0000-0000-0000A3010000}"/>
    <cellStyle name="Standard 4 7 5" xfId="438" xr:uid="{00000000-0005-0000-0000-0000A4010000}"/>
    <cellStyle name="Standard 4 8" xfId="439" xr:uid="{00000000-0005-0000-0000-0000A5010000}"/>
    <cellStyle name="Standard 4 8 2" xfId="440" xr:uid="{00000000-0005-0000-0000-0000A6010000}"/>
    <cellStyle name="Standard 4 8 2 2" xfId="441" xr:uid="{00000000-0005-0000-0000-0000A7010000}"/>
    <cellStyle name="Standard 4 8 3" xfId="442" xr:uid="{00000000-0005-0000-0000-0000A8010000}"/>
    <cellStyle name="Standard 4 8 4" xfId="443" xr:uid="{00000000-0005-0000-0000-0000A9010000}"/>
    <cellStyle name="Standard 4 9" xfId="444" xr:uid="{00000000-0005-0000-0000-0000AA010000}"/>
    <cellStyle name="Standard 4 9 2" xfId="445" xr:uid="{00000000-0005-0000-0000-0000AB010000}"/>
    <cellStyle name="Standard 5" xfId="79" xr:uid="{00000000-0005-0000-0000-0000AC010000}"/>
    <cellStyle name="Standard 5 10" xfId="447" xr:uid="{00000000-0005-0000-0000-0000AD010000}"/>
    <cellStyle name="Standard 5 11" xfId="448" xr:uid="{00000000-0005-0000-0000-0000AE010000}"/>
    <cellStyle name="Standard 5 12" xfId="449" xr:uid="{00000000-0005-0000-0000-0000AF010000}"/>
    <cellStyle name="Standard 5 13" xfId="446" xr:uid="{00000000-0005-0000-0000-0000B0010000}"/>
    <cellStyle name="Standard 5 2" xfId="450" xr:uid="{00000000-0005-0000-0000-0000B1010000}"/>
    <cellStyle name="Standard 5 2 2" xfId="451" xr:uid="{00000000-0005-0000-0000-0000B2010000}"/>
    <cellStyle name="Standard 5 2 2 2" xfId="452" xr:uid="{00000000-0005-0000-0000-0000B3010000}"/>
    <cellStyle name="Standard 5 2 2 2 2" xfId="453" xr:uid="{00000000-0005-0000-0000-0000B4010000}"/>
    <cellStyle name="Standard 5 2 2 2 2 2" xfId="454" xr:uid="{00000000-0005-0000-0000-0000B5010000}"/>
    <cellStyle name="Standard 5 2 2 2 3" xfId="455" xr:uid="{00000000-0005-0000-0000-0000B6010000}"/>
    <cellStyle name="Standard 5 2 2 2 4" xfId="456" xr:uid="{00000000-0005-0000-0000-0000B7010000}"/>
    <cellStyle name="Standard 5 2 2 3" xfId="457" xr:uid="{00000000-0005-0000-0000-0000B8010000}"/>
    <cellStyle name="Standard 5 2 2 3 2" xfId="458" xr:uid="{00000000-0005-0000-0000-0000B9010000}"/>
    <cellStyle name="Standard 5 2 2 4" xfId="459" xr:uid="{00000000-0005-0000-0000-0000BA010000}"/>
    <cellStyle name="Standard 5 2 2 5" xfId="460" xr:uid="{00000000-0005-0000-0000-0000BB010000}"/>
    <cellStyle name="Standard 5 2 3" xfId="461" xr:uid="{00000000-0005-0000-0000-0000BC010000}"/>
    <cellStyle name="Standard 5 2 3 2" xfId="462" xr:uid="{00000000-0005-0000-0000-0000BD010000}"/>
    <cellStyle name="Standard 5 2 3 2 2" xfId="463" xr:uid="{00000000-0005-0000-0000-0000BE010000}"/>
    <cellStyle name="Standard 5 2 3 2 2 2" xfId="464" xr:uid="{00000000-0005-0000-0000-0000BF010000}"/>
    <cellStyle name="Standard 5 2 3 2 3" xfId="465" xr:uid="{00000000-0005-0000-0000-0000C0010000}"/>
    <cellStyle name="Standard 5 2 3 2 4" xfId="466" xr:uid="{00000000-0005-0000-0000-0000C1010000}"/>
    <cellStyle name="Standard 5 2 3 3" xfId="467" xr:uid="{00000000-0005-0000-0000-0000C2010000}"/>
    <cellStyle name="Standard 5 2 3 3 2" xfId="468" xr:uid="{00000000-0005-0000-0000-0000C3010000}"/>
    <cellStyle name="Standard 5 2 3 4" xfId="469" xr:uid="{00000000-0005-0000-0000-0000C4010000}"/>
    <cellStyle name="Standard 5 2 3 5" xfId="470" xr:uid="{00000000-0005-0000-0000-0000C5010000}"/>
    <cellStyle name="Standard 5 2 4" xfId="471" xr:uid="{00000000-0005-0000-0000-0000C6010000}"/>
    <cellStyle name="Standard 5 2 4 2" xfId="472" xr:uid="{00000000-0005-0000-0000-0000C7010000}"/>
    <cellStyle name="Standard 5 2 4 2 2" xfId="473" xr:uid="{00000000-0005-0000-0000-0000C8010000}"/>
    <cellStyle name="Standard 5 2 4 3" xfId="474" xr:uid="{00000000-0005-0000-0000-0000C9010000}"/>
    <cellStyle name="Standard 5 2 4 4" xfId="475" xr:uid="{00000000-0005-0000-0000-0000CA010000}"/>
    <cellStyle name="Standard 5 2 5" xfId="476" xr:uid="{00000000-0005-0000-0000-0000CB010000}"/>
    <cellStyle name="Standard 5 2 5 2" xfId="477" xr:uid="{00000000-0005-0000-0000-0000CC010000}"/>
    <cellStyle name="Standard 5 2 6" xfId="478" xr:uid="{00000000-0005-0000-0000-0000CD010000}"/>
    <cellStyle name="Standard 5 2 7" xfId="479" xr:uid="{00000000-0005-0000-0000-0000CE010000}"/>
    <cellStyle name="Standard 5 2 8" xfId="99" xr:uid="{00000000-0005-0000-0000-0000CF010000}"/>
    <cellStyle name="Standard 5 3" xfId="480" xr:uid="{00000000-0005-0000-0000-0000D0010000}"/>
    <cellStyle name="Standard 5 3 2" xfId="481" xr:uid="{00000000-0005-0000-0000-0000D1010000}"/>
    <cellStyle name="Standard 5 3 2 2" xfId="482" xr:uid="{00000000-0005-0000-0000-0000D2010000}"/>
    <cellStyle name="Standard 5 3 2 2 2" xfId="483" xr:uid="{00000000-0005-0000-0000-0000D3010000}"/>
    <cellStyle name="Standard 5 3 2 2 2 2" xfId="484" xr:uid="{00000000-0005-0000-0000-0000D4010000}"/>
    <cellStyle name="Standard 5 3 2 2 3" xfId="485" xr:uid="{00000000-0005-0000-0000-0000D5010000}"/>
    <cellStyle name="Standard 5 3 2 2 4" xfId="486" xr:uid="{00000000-0005-0000-0000-0000D6010000}"/>
    <cellStyle name="Standard 5 3 2 3" xfId="487" xr:uid="{00000000-0005-0000-0000-0000D7010000}"/>
    <cellStyle name="Standard 5 3 2 3 2" xfId="488" xr:uid="{00000000-0005-0000-0000-0000D8010000}"/>
    <cellStyle name="Standard 5 3 2 4" xfId="489" xr:uid="{00000000-0005-0000-0000-0000D9010000}"/>
    <cellStyle name="Standard 5 3 2 5" xfId="490" xr:uid="{00000000-0005-0000-0000-0000DA010000}"/>
    <cellStyle name="Standard 5 3 3" xfId="491" xr:uid="{00000000-0005-0000-0000-0000DB010000}"/>
    <cellStyle name="Standard 5 3 3 2" xfId="492" xr:uid="{00000000-0005-0000-0000-0000DC010000}"/>
    <cellStyle name="Standard 5 3 3 2 2" xfId="493" xr:uid="{00000000-0005-0000-0000-0000DD010000}"/>
    <cellStyle name="Standard 5 3 3 3" xfId="494" xr:uid="{00000000-0005-0000-0000-0000DE010000}"/>
    <cellStyle name="Standard 5 3 3 4" xfId="495" xr:uid="{00000000-0005-0000-0000-0000DF010000}"/>
    <cellStyle name="Standard 5 3 4" xfId="496" xr:uid="{00000000-0005-0000-0000-0000E0010000}"/>
    <cellStyle name="Standard 5 3 4 2" xfId="497" xr:uid="{00000000-0005-0000-0000-0000E1010000}"/>
    <cellStyle name="Standard 5 3 5" xfId="498" xr:uid="{00000000-0005-0000-0000-0000E2010000}"/>
    <cellStyle name="Standard 5 3 6" xfId="499" xr:uid="{00000000-0005-0000-0000-0000E3010000}"/>
    <cellStyle name="Standard 5 4" xfId="500" xr:uid="{00000000-0005-0000-0000-0000E4010000}"/>
    <cellStyle name="Standard 5 4 2" xfId="501" xr:uid="{00000000-0005-0000-0000-0000E5010000}"/>
    <cellStyle name="Standard 5 4 2 2" xfId="502" xr:uid="{00000000-0005-0000-0000-0000E6010000}"/>
    <cellStyle name="Standard 5 4 2 2 2" xfId="503" xr:uid="{00000000-0005-0000-0000-0000E7010000}"/>
    <cellStyle name="Standard 5 4 2 3" xfId="504" xr:uid="{00000000-0005-0000-0000-0000E8010000}"/>
    <cellStyle name="Standard 5 4 2 4" xfId="505" xr:uid="{00000000-0005-0000-0000-0000E9010000}"/>
    <cellStyle name="Standard 5 4 3" xfId="506" xr:uid="{00000000-0005-0000-0000-0000EA010000}"/>
    <cellStyle name="Standard 5 4 3 2" xfId="507" xr:uid="{00000000-0005-0000-0000-0000EB010000}"/>
    <cellStyle name="Standard 5 4 4" xfId="508" xr:uid="{00000000-0005-0000-0000-0000EC010000}"/>
    <cellStyle name="Standard 5 4 5" xfId="509" xr:uid="{00000000-0005-0000-0000-0000ED010000}"/>
    <cellStyle name="Standard 5 5" xfId="510" xr:uid="{00000000-0005-0000-0000-0000EE010000}"/>
    <cellStyle name="Standard 5 5 2" xfId="511" xr:uid="{00000000-0005-0000-0000-0000EF010000}"/>
    <cellStyle name="Standard 5 5 2 2" xfId="512" xr:uid="{00000000-0005-0000-0000-0000F0010000}"/>
    <cellStyle name="Standard 5 5 2 2 2" xfId="513" xr:uid="{00000000-0005-0000-0000-0000F1010000}"/>
    <cellStyle name="Standard 5 5 2 3" xfId="514" xr:uid="{00000000-0005-0000-0000-0000F2010000}"/>
    <cellStyle name="Standard 5 5 2 4" xfId="515" xr:uid="{00000000-0005-0000-0000-0000F3010000}"/>
    <cellStyle name="Standard 5 5 3" xfId="516" xr:uid="{00000000-0005-0000-0000-0000F4010000}"/>
    <cellStyle name="Standard 5 5 3 2" xfId="517" xr:uid="{00000000-0005-0000-0000-0000F5010000}"/>
    <cellStyle name="Standard 5 5 4" xfId="518" xr:uid="{00000000-0005-0000-0000-0000F6010000}"/>
    <cellStyle name="Standard 5 5 5" xfId="519" xr:uid="{00000000-0005-0000-0000-0000F7010000}"/>
    <cellStyle name="Standard 5 6" xfId="520" xr:uid="{00000000-0005-0000-0000-0000F8010000}"/>
    <cellStyle name="Standard 5 6 2" xfId="521" xr:uid="{00000000-0005-0000-0000-0000F9010000}"/>
    <cellStyle name="Standard 5 6 2 2" xfId="522" xr:uid="{00000000-0005-0000-0000-0000FA010000}"/>
    <cellStyle name="Standard 5 6 2 2 2" xfId="523" xr:uid="{00000000-0005-0000-0000-0000FB010000}"/>
    <cellStyle name="Standard 5 6 2 3" xfId="524" xr:uid="{00000000-0005-0000-0000-0000FC010000}"/>
    <cellStyle name="Standard 5 6 2 4" xfId="525" xr:uid="{00000000-0005-0000-0000-0000FD010000}"/>
    <cellStyle name="Standard 5 6 3" xfId="526" xr:uid="{00000000-0005-0000-0000-0000FE010000}"/>
    <cellStyle name="Standard 5 6 3 2" xfId="527" xr:uid="{00000000-0005-0000-0000-0000FF010000}"/>
    <cellStyle name="Standard 5 6 4" xfId="528" xr:uid="{00000000-0005-0000-0000-000000020000}"/>
    <cellStyle name="Standard 5 6 5" xfId="529" xr:uid="{00000000-0005-0000-0000-000001020000}"/>
    <cellStyle name="Standard 5 7" xfId="530" xr:uid="{00000000-0005-0000-0000-000002020000}"/>
    <cellStyle name="Standard 5 7 2" xfId="531" xr:uid="{00000000-0005-0000-0000-000003020000}"/>
    <cellStyle name="Standard 5 7 2 2" xfId="532" xr:uid="{00000000-0005-0000-0000-000004020000}"/>
    <cellStyle name="Standard 5 7 2 2 2" xfId="533" xr:uid="{00000000-0005-0000-0000-000005020000}"/>
    <cellStyle name="Standard 5 7 2 3" xfId="534" xr:uid="{00000000-0005-0000-0000-000006020000}"/>
    <cellStyle name="Standard 5 7 2 4" xfId="535" xr:uid="{00000000-0005-0000-0000-000007020000}"/>
    <cellStyle name="Standard 5 7 3" xfId="536" xr:uid="{00000000-0005-0000-0000-000008020000}"/>
    <cellStyle name="Standard 5 7 3 2" xfId="537" xr:uid="{00000000-0005-0000-0000-000009020000}"/>
    <cellStyle name="Standard 5 7 4" xfId="538" xr:uid="{00000000-0005-0000-0000-00000A020000}"/>
    <cellStyle name="Standard 5 7 5" xfId="539" xr:uid="{00000000-0005-0000-0000-00000B020000}"/>
    <cellStyle name="Standard 5 8" xfId="540" xr:uid="{00000000-0005-0000-0000-00000C020000}"/>
    <cellStyle name="Standard 5 8 2" xfId="541" xr:uid="{00000000-0005-0000-0000-00000D020000}"/>
    <cellStyle name="Standard 5 8 2 2" xfId="542" xr:uid="{00000000-0005-0000-0000-00000E020000}"/>
    <cellStyle name="Standard 5 8 3" xfId="543" xr:uid="{00000000-0005-0000-0000-00000F020000}"/>
    <cellStyle name="Standard 5 8 4" xfId="544" xr:uid="{00000000-0005-0000-0000-000010020000}"/>
    <cellStyle name="Standard 5 9" xfId="545" xr:uid="{00000000-0005-0000-0000-000011020000}"/>
    <cellStyle name="Standard 5 9 2" xfId="546" xr:uid="{00000000-0005-0000-0000-000012020000}"/>
    <cellStyle name="Standard 6" xfId="50" xr:uid="{00000000-0005-0000-0000-000013020000}"/>
    <cellStyle name="Standard 6 10" xfId="548" xr:uid="{00000000-0005-0000-0000-000014020000}"/>
    <cellStyle name="Standard 6 11" xfId="549" xr:uid="{00000000-0005-0000-0000-000015020000}"/>
    <cellStyle name="Standard 6 12" xfId="550" xr:uid="{00000000-0005-0000-0000-000016020000}"/>
    <cellStyle name="Standard 6 13" xfId="547" xr:uid="{00000000-0005-0000-0000-000017020000}"/>
    <cellStyle name="Standard 6 2" xfId="51" xr:uid="{00000000-0005-0000-0000-000018020000}"/>
    <cellStyle name="Standard 6 2 2" xfId="53" xr:uid="{00000000-0005-0000-0000-000019020000}"/>
    <cellStyle name="Standard 6 2 2 2" xfId="553" xr:uid="{00000000-0005-0000-0000-00001A020000}"/>
    <cellStyle name="Standard 6 2 2 2 2" xfId="554" xr:uid="{00000000-0005-0000-0000-00001B020000}"/>
    <cellStyle name="Standard 6 2 2 2 2 2" xfId="555" xr:uid="{00000000-0005-0000-0000-00001C020000}"/>
    <cellStyle name="Standard 6 2 2 2 3" xfId="556" xr:uid="{00000000-0005-0000-0000-00001D020000}"/>
    <cellStyle name="Standard 6 2 2 2 4" xfId="557" xr:uid="{00000000-0005-0000-0000-00001E020000}"/>
    <cellStyle name="Standard 6 2 2 3" xfId="558" xr:uid="{00000000-0005-0000-0000-00001F020000}"/>
    <cellStyle name="Standard 6 2 2 3 2" xfId="559" xr:uid="{00000000-0005-0000-0000-000020020000}"/>
    <cellStyle name="Standard 6 2 2 4" xfId="560" xr:uid="{00000000-0005-0000-0000-000021020000}"/>
    <cellStyle name="Standard 6 2 2 5" xfId="561" xr:uid="{00000000-0005-0000-0000-000022020000}"/>
    <cellStyle name="Standard 6 2 2 6" xfId="552" xr:uid="{00000000-0005-0000-0000-000023020000}"/>
    <cellStyle name="Standard 6 2 3" xfId="562" xr:uid="{00000000-0005-0000-0000-000024020000}"/>
    <cellStyle name="Standard 6 2 3 2" xfId="563" xr:uid="{00000000-0005-0000-0000-000025020000}"/>
    <cellStyle name="Standard 6 2 3 2 2" xfId="564" xr:uid="{00000000-0005-0000-0000-000026020000}"/>
    <cellStyle name="Standard 6 2 3 2 2 2" xfId="565" xr:uid="{00000000-0005-0000-0000-000027020000}"/>
    <cellStyle name="Standard 6 2 3 2 3" xfId="566" xr:uid="{00000000-0005-0000-0000-000028020000}"/>
    <cellStyle name="Standard 6 2 3 2 4" xfId="567" xr:uid="{00000000-0005-0000-0000-000029020000}"/>
    <cellStyle name="Standard 6 2 3 3" xfId="568" xr:uid="{00000000-0005-0000-0000-00002A020000}"/>
    <cellStyle name="Standard 6 2 3 3 2" xfId="569" xr:uid="{00000000-0005-0000-0000-00002B020000}"/>
    <cellStyle name="Standard 6 2 3 4" xfId="570" xr:uid="{00000000-0005-0000-0000-00002C020000}"/>
    <cellStyle name="Standard 6 2 3 5" xfId="571" xr:uid="{00000000-0005-0000-0000-00002D020000}"/>
    <cellStyle name="Standard 6 2 4" xfId="572" xr:uid="{00000000-0005-0000-0000-00002E020000}"/>
    <cellStyle name="Standard 6 2 4 2" xfId="573" xr:uid="{00000000-0005-0000-0000-00002F020000}"/>
    <cellStyle name="Standard 6 2 4 2 2" xfId="574" xr:uid="{00000000-0005-0000-0000-000030020000}"/>
    <cellStyle name="Standard 6 2 4 3" xfId="575" xr:uid="{00000000-0005-0000-0000-000031020000}"/>
    <cellStyle name="Standard 6 2 4 4" xfId="576" xr:uid="{00000000-0005-0000-0000-000032020000}"/>
    <cellStyle name="Standard 6 2 5" xfId="577" xr:uid="{00000000-0005-0000-0000-000033020000}"/>
    <cellStyle name="Standard 6 2 5 2" xfId="578" xr:uid="{00000000-0005-0000-0000-000034020000}"/>
    <cellStyle name="Standard 6 2 6" xfId="579" xr:uid="{00000000-0005-0000-0000-000035020000}"/>
    <cellStyle name="Standard 6 2 7" xfId="580" xr:uid="{00000000-0005-0000-0000-000036020000}"/>
    <cellStyle name="Standard 6 2 8" xfId="551" xr:uid="{00000000-0005-0000-0000-000037020000}"/>
    <cellStyle name="Standard 6 3" xfId="581" xr:uid="{00000000-0005-0000-0000-000038020000}"/>
    <cellStyle name="Standard 6 3 2" xfId="582" xr:uid="{00000000-0005-0000-0000-000039020000}"/>
    <cellStyle name="Standard 6 3 2 2" xfId="583" xr:uid="{00000000-0005-0000-0000-00003A020000}"/>
    <cellStyle name="Standard 6 3 2 2 2" xfId="584" xr:uid="{00000000-0005-0000-0000-00003B020000}"/>
    <cellStyle name="Standard 6 3 2 2 2 2" xfId="585" xr:uid="{00000000-0005-0000-0000-00003C020000}"/>
    <cellStyle name="Standard 6 3 2 2 3" xfId="586" xr:uid="{00000000-0005-0000-0000-00003D020000}"/>
    <cellStyle name="Standard 6 3 2 2 4" xfId="587" xr:uid="{00000000-0005-0000-0000-00003E020000}"/>
    <cellStyle name="Standard 6 3 2 3" xfId="588" xr:uid="{00000000-0005-0000-0000-00003F020000}"/>
    <cellStyle name="Standard 6 3 2 3 2" xfId="589" xr:uid="{00000000-0005-0000-0000-000040020000}"/>
    <cellStyle name="Standard 6 3 2 4" xfId="590" xr:uid="{00000000-0005-0000-0000-000041020000}"/>
    <cellStyle name="Standard 6 3 2 5" xfId="591" xr:uid="{00000000-0005-0000-0000-000042020000}"/>
    <cellStyle name="Standard 6 3 3" xfId="592" xr:uid="{00000000-0005-0000-0000-000043020000}"/>
    <cellStyle name="Standard 6 3 3 2" xfId="593" xr:uid="{00000000-0005-0000-0000-000044020000}"/>
    <cellStyle name="Standard 6 3 3 2 2" xfId="594" xr:uid="{00000000-0005-0000-0000-000045020000}"/>
    <cellStyle name="Standard 6 3 3 3" xfId="595" xr:uid="{00000000-0005-0000-0000-000046020000}"/>
    <cellStyle name="Standard 6 3 3 4" xfId="596" xr:uid="{00000000-0005-0000-0000-000047020000}"/>
    <cellStyle name="Standard 6 3 4" xfId="597" xr:uid="{00000000-0005-0000-0000-000048020000}"/>
    <cellStyle name="Standard 6 3 4 2" xfId="598" xr:uid="{00000000-0005-0000-0000-000049020000}"/>
    <cellStyle name="Standard 6 3 5" xfId="599" xr:uid="{00000000-0005-0000-0000-00004A020000}"/>
    <cellStyle name="Standard 6 3 6" xfId="600" xr:uid="{00000000-0005-0000-0000-00004B020000}"/>
    <cellStyle name="Standard 6 4" xfId="601" xr:uid="{00000000-0005-0000-0000-00004C020000}"/>
    <cellStyle name="Standard 6 4 2" xfId="602" xr:uid="{00000000-0005-0000-0000-00004D020000}"/>
    <cellStyle name="Standard 6 4 2 2" xfId="603" xr:uid="{00000000-0005-0000-0000-00004E020000}"/>
    <cellStyle name="Standard 6 4 2 2 2" xfId="604" xr:uid="{00000000-0005-0000-0000-00004F020000}"/>
    <cellStyle name="Standard 6 4 2 3" xfId="605" xr:uid="{00000000-0005-0000-0000-000050020000}"/>
    <cellStyle name="Standard 6 4 2 4" xfId="606" xr:uid="{00000000-0005-0000-0000-000051020000}"/>
    <cellStyle name="Standard 6 4 3" xfId="607" xr:uid="{00000000-0005-0000-0000-000052020000}"/>
    <cellStyle name="Standard 6 4 3 2" xfId="608" xr:uid="{00000000-0005-0000-0000-000053020000}"/>
    <cellStyle name="Standard 6 4 4" xfId="609" xr:uid="{00000000-0005-0000-0000-000054020000}"/>
    <cellStyle name="Standard 6 4 5" xfId="610" xr:uid="{00000000-0005-0000-0000-000055020000}"/>
    <cellStyle name="Standard 6 5" xfId="611" xr:uid="{00000000-0005-0000-0000-000056020000}"/>
    <cellStyle name="Standard 6 5 2" xfId="612" xr:uid="{00000000-0005-0000-0000-000057020000}"/>
    <cellStyle name="Standard 6 5 2 2" xfId="613" xr:uid="{00000000-0005-0000-0000-000058020000}"/>
    <cellStyle name="Standard 6 5 2 2 2" xfId="614" xr:uid="{00000000-0005-0000-0000-000059020000}"/>
    <cellStyle name="Standard 6 5 2 3" xfId="615" xr:uid="{00000000-0005-0000-0000-00005A020000}"/>
    <cellStyle name="Standard 6 5 2 4" xfId="616" xr:uid="{00000000-0005-0000-0000-00005B020000}"/>
    <cellStyle name="Standard 6 5 3" xfId="617" xr:uid="{00000000-0005-0000-0000-00005C020000}"/>
    <cellStyle name="Standard 6 5 3 2" xfId="618" xr:uid="{00000000-0005-0000-0000-00005D020000}"/>
    <cellStyle name="Standard 6 5 4" xfId="619" xr:uid="{00000000-0005-0000-0000-00005E020000}"/>
    <cellStyle name="Standard 6 5 5" xfId="620" xr:uid="{00000000-0005-0000-0000-00005F020000}"/>
    <cellStyle name="Standard 6 6" xfId="621" xr:uid="{00000000-0005-0000-0000-000060020000}"/>
    <cellStyle name="Standard 6 6 2" xfId="622" xr:uid="{00000000-0005-0000-0000-000061020000}"/>
    <cellStyle name="Standard 6 6 2 2" xfId="623" xr:uid="{00000000-0005-0000-0000-000062020000}"/>
    <cellStyle name="Standard 6 6 2 2 2" xfId="624" xr:uid="{00000000-0005-0000-0000-000063020000}"/>
    <cellStyle name="Standard 6 6 2 3" xfId="625" xr:uid="{00000000-0005-0000-0000-000064020000}"/>
    <cellStyle name="Standard 6 6 2 4" xfId="626" xr:uid="{00000000-0005-0000-0000-000065020000}"/>
    <cellStyle name="Standard 6 6 3" xfId="627" xr:uid="{00000000-0005-0000-0000-000066020000}"/>
    <cellStyle name="Standard 6 6 3 2" xfId="628" xr:uid="{00000000-0005-0000-0000-000067020000}"/>
    <cellStyle name="Standard 6 6 4" xfId="629" xr:uid="{00000000-0005-0000-0000-000068020000}"/>
    <cellStyle name="Standard 6 6 5" xfId="630" xr:uid="{00000000-0005-0000-0000-000069020000}"/>
    <cellStyle name="Standard 6 7" xfId="631" xr:uid="{00000000-0005-0000-0000-00006A020000}"/>
    <cellStyle name="Standard 6 7 2" xfId="632" xr:uid="{00000000-0005-0000-0000-00006B020000}"/>
    <cellStyle name="Standard 6 7 2 2" xfId="633" xr:uid="{00000000-0005-0000-0000-00006C020000}"/>
    <cellStyle name="Standard 6 7 2 2 2" xfId="634" xr:uid="{00000000-0005-0000-0000-00006D020000}"/>
    <cellStyle name="Standard 6 7 2 3" xfId="635" xr:uid="{00000000-0005-0000-0000-00006E020000}"/>
    <cellStyle name="Standard 6 7 2 4" xfId="636" xr:uid="{00000000-0005-0000-0000-00006F020000}"/>
    <cellStyle name="Standard 6 7 3" xfId="637" xr:uid="{00000000-0005-0000-0000-000070020000}"/>
    <cellStyle name="Standard 6 7 3 2" xfId="638" xr:uid="{00000000-0005-0000-0000-000071020000}"/>
    <cellStyle name="Standard 6 7 4" xfId="639" xr:uid="{00000000-0005-0000-0000-000072020000}"/>
    <cellStyle name="Standard 6 7 5" xfId="640" xr:uid="{00000000-0005-0000-0000-000073020000}"/>
    <cellStyle name="Standard 6 8" xfId="641" xr:uid="{00000000-0005-0000-0000-000074020000}"/>
    <cellStyle name="Standard 6 8 2" xfId="642" xr:uid="{00000000-0005-0000-0000-000075020000}"/>
    <cellStyle name="Standard 6 8 2 2" xfId="643" xr:uid="{00000000-0005-0000-0000-000076020000}"/>
    <cellStyle name="Standard 6 8 3" xfId="644" xr:uid="{00000000-0005-0000-0000-000077020000}"/>
    <cellStyle name="Standard 6 8 4" xfId="645" xr:uid="{00000000-0005-0000-0000-000078020000}"/>
    <cellStyle name="Standard 6 9" xfId="646" xr:uid="{00000000-0005-0000-0000-000079020000}"/>
    <cellStyle name="Standard 6 9 2" xfId="647" xr:uid="{00000000-0005-0000-0000-00007A020000}"/>
    <cellStyle name="Standard 7" xfId="81" xr:uid="{00000000-0005-0000-0000-00007B020000}"/>
    <cellStyle name="Standard 7 10" xfId="648" xr:uid="{00000000-0005-0000-0000-00007C020000}"/>
    <cellStyle name="Standard 7 11" xfId="649" xr:uid="{00000000-0005-0000-0000-00007D020000}"/>
    <cellStyle name="Standard 7 12" xfId="650" xr:uid="{00000000-0005-0000-0000-00007E020000}"/>
    <cellStyle name="Standard 7 2" xfId="651" xr:uid="{00000000-0005-0000-0000-00007F020000}"/>
    <cellStyle name="Standard 7 2 2" xfId="652" xr:uid="{00000000-0005-0000-0000-000080020000}"/>
    <cellStyle name="Standard 7 2 2 2" xfId="653" xr:uid="{00000000-0005-0000-0000-000081020000}"/>
    <cellStyle name="Standard 7 2 2 2 2" xfId="654" xr:uid="{00000000-0005-0000-0000-000082020000}"/>
    <cellStyle name="Standard 7 2 2 2 2 2" xfId="655" xr:uid="{00000000-0005-0000-0000-000083020000}"/>
    <cellStyle name="Standard 7 2 2 2 3" xfId="656" xr:uid="{00000000-0005-0000-0000-000084020000}"/>
    <cellStyle name="Standard 7 2 2 2 4" xfId="657" xr:uid="{00000000-0005-0000-0000-000085020000}"/>
    <cellStyle name="Standard 7 2 2 3" xfId="658" xr:uid="{00000000-0005-0000-0000-000086020000}"/>
    <cellStyle name="Standard 7 2 2 3 2" xfId="659" xr:uid="{00000000-0005-0000-0000-000087020000}"/>
    <cellStyle name="Standard 7 2 2 4" xfId="660" xr:uid="{00000000-0005-0000-0000-000088020000}"/>
    <cellStyle name="Standard 7 2 2 5" xfId="661" xr:uid="{00000000-0005-0000-0000-000089020000}"/>
    <cellStyle name="Standard 7 2 3" xfId="662" xr:uid="{00000000-0005-0000-0000-00008A020000}"/>
    <cellStyle name="Standard 7 2 3 2" xfId="663" xr:uid="{00000000-0005-0000-0000-00008B020000}"/>
    <cellStyle name="Standard 7 2 3 2 2" xfId="664" xr:uid="{00000000-0005-0000-0000-00008C020000}"/>
    <cellStyle name="Standard 7 2 3 2 2 2" xfId="665" xr:uid="{00000000-0005-0000-0000-00008D020000}"/>
    <cellStyle name="Standard 7 2 3 2 3" xfId="666" xr:uid="{00000000-0005-0000-0000-00008E020000}"/>
    <cellStyle name="Standard 7 2 3 2 4" xfId="667" xr:uid="{00000000-0005-0000-0000-00008F020000}"/>
    <cellStyle name="Standard 7 2 3 3" xfId="668" xr:uid="{00000000-0005-0000-0000-000090020000}"/>
    <cellStyle name="Standard 7 2 3 3 2" xfId="669" xr:uid="{00000000-0005-0000-0000-000091020000}"/>
    <cellStyle name="Standard 7 2 3 4" xfId="670" xr:uid="{00000000-0005-0000-0000-000092020000}"/>
    <cellStyle name="Standard 7 2 3 5" xfId="671" xr:uid="{00000000-0005-0000-0000-000093020000}"/>
    <cellStyle name="Standard 7 2 4" xfId="672" xr:uid="{00000000-0005-0000-0000-000094020000}"/>
    <cellStyle name="Standard 7 2 4 2" xfId="673" xr:uid="{00000000-0005-0000-0000-000095020000}"/>
    <cellStyle name="Standard 7 2 4 2 2" xfId="674" xr:uid="{00000000-0005-0000-0000-000096020000}"/>
    <cellStyle name="Standard 7 2 4 3" xfId="675" xr:uid="{00000000-0005-0000-0000-000097020000}"/>
    <cellStyle name="Standard 7 2 4 4" xfId="676" xr:uid="{00000000-0005-0000-0000-000098020000}"/>
    <cellStyle name="Standard 7 2 5" xfId="677" xr:uid="{00000000-0005-0000-0000-000099020000}"/>
    <cellStyle name="Standard 7 2 5 2" xfId="678" xr:uid="{00000000-0005-0000-0000-00009A020000}"/>
    <cellStyle name="Standard 7 2 6" xfId="679" xr:uid="{00000000-0005-0000-0000-00009B020000}"/>
    <cellStyle name="Standard 7 2 7" xfId="680" xr:uid="{00000000-0005-0000-0000-00009C020000}"/>
    <cellStyle name="Standard 7 2 8" xfId="100" xr:uid="{00000000-0005-0000-0000-00009D020000}"/>
    <cellStyle name="Standard 7 3" xfId="681" xr:uid="{00000000-0005-0000-0000-00009E020000}"/>
    <cellStyle name="Standard 7 3 2" xfId="682" xr:uid="{00000000-0005-0000-0000-00009F020000}"/>
    <cellStyle name="Standard 7 3 2 2" xfId="683" xr:uid="{00000000-0005-0000-0000-0000A0020000}"/>
    <cellStyle name="Standard 7 3 2 2 2" xfId="684" xr:uid="{00000000-0005-0000-0000-0000A1020000}"/>
    <cellStyle name="Standard 7 3 2 2 2 2" xfId="685" xr:uid="{00000000-0005-0000-0000-0000A2020000}"/>
    <cellStyle name="Standard 7 3 2 2 3" xfId="686" xr:uid="{00000000-0005-0000-0000-0000A3020000}"/>
    <cellStyle name="Standard 7 3 2 2 4" xfId="687" xr:uid="{00000000-0005-0000-0000-0000A4020000}"/>
    <cellStyle name="Standard 7 3 2 3" xfId="688" xr:uid="{00000000-0005-0000-0000-0000A5020000}"/>
    <cellStyle name="Standard 7 3 2 3 2" xfId="689" xr:uid="{00000000-0005-0000-0000-0000A6020000}"/>
    <cellStyle name="Standard 7 3 2 4" xfId="690" xr:uid="{00000000-0005-0000-0000-0000A7020000}"/>
    <cellStyle name="Standard 7 3 2 5" xfId="691" xr:uid="{00000000-0005-0000-0000-0000A8020000}"/>
    <cellStyle name="Standard 7 3 3" xfId="692" xr:uid="{00000000-0005-0000-0000-0000A9020000}"/>
    <cellStyle name="Standard 7 3 3 2" xfId="693" xr:uid="{00000000-0005-0000-0000-0000AA020000}"/>
    <cellStyle name="Standard 7 3 3 2 2" xfId="694" xr:uid="{00000000-0005-0000-0000-0000AB020000}"/>
    <cellStyle name="Standard 7 3 3 3" xfId="695" xr:uid="{00000000-0005-0000-0000-0000AC020000}"/>
    <cellStyle name="Standard 7 3 3 4" xfId="696" xr:uid="{00000000-0005-0000-0000-0000AD020000}"/>
    <cellStyle name="Standard 7 3 4" xfId="697" xr:uid="{00000000-0005-0000-0000-0000AE020000}"/>
    <cellStyle name="Standard 7 3 4 2" xfId="698" xr:uid="{00000000-0005-0000-0000-0000AF020000}"/>
    <cellStyle name="Standard 7 3 5" xfId="699" xr:uid="{00000000-0005-0000-0000-0000B0020000}"/>
    <cellStyle name="Standard 7 3 6" xfId="700" xr:uid="{00000000-0005-0000-0000-0000B1020000}"/>
    <cellStyle name="Standard 7 4" xfId="701" xr:uid="{00000000-0005-0000-0000-0000B2020000}"/>
    <cellStyle name="Standard 7 4 2" xfId="702" xr:uid="{00000000-0005-0000-0000-0000B3020000}"/>
    <cellStyle name="Standard 7 4 2 2" xfId="703" xr:uid="{00000000-0005-0000-0000-0000B4020000}"/>
    <cellStyle name="Standard 7 4 2 2 2" xfId="704" xr:uid="{00000000-0005-0000-0000-0000B5020000}"/>
    <cellStyle name="Standard 7 4 2 3" xfId="705" xr:uid="{00000000-0005-0000-0000-0000B6020000}"/>
    <cellStyle name="Standard 7 4 2 4" xfId="706" xr:uid="{00000000-0005-0000-0000-0000B7020000}"/>
    <cellStyle name="Standard 7 4 3" xfId="707" xr:uid="{00000000-0005-0000-0000-0000B8020000}"/>
    <cellStyle name="Standard 7 4 3 2" xfId="708" xr:uid="{00000000-0005-0000-0000-0000B9020000}"/>
    <cellStyle name="Standard 7 4 4" xfId="709" xr:uid="{00000000-0005-0000-0000-0000BA020000}"/>
    <cellStyle name="Standard 7 4 5" xfId="710" xr:uid="{00000000-0005-0000-0000-0000BB020000}"/>
    <cellStyle name="Standard 7 5" xfId="711" xr:uid="{00000000-0005-0000-0000-0000BC020000}"/>
    <cellStyle name="Standard 7 5 2" xfId="712" xr:uid="{00000000-0005-0000-0000-0000BD020000}"/>
    <cellStyle name="Standard 7 5 2 2" xfId="713" xr:uid="{00000000-0005-0000-0000-0000BE020000}"/>
    <cellStyle name="Standard 7 5 2 2 2" xfId="714" xr:uid="{00000000-0005-0000-0000-0000BF020000}"/>
    <cellStyle name="Standard 7 5 2 3" xfId="715" xr:uid="{00000000-0005-0000-0000-0000C0020000}"/>
    <cellStyle name="Standard 7 5 2 4" xfId="716" xr:uid="{00000000-0005-0000-0000-0000C1020000}"/>
    <cellStyle name="Standard 7 5 3" xfId="717" xr:uid="{00000000-0005-0000-0000-0000C2020000}"/>
    <cellStyle name="Standard 7 5 3 2" xfId="718" xr:uid="{00000000-0005-0000-0000-0000C3020000}"/>
    <cellStyle name="Standard 7 5 4" xfId="719" xr:uid="{00000000-0005-0000-0000-0000C4020000}"/>
    <cellStyle name="Standard 7 5 5" xfId="720" xr:uid="{00000000-0005-0000-0000-0000C5020000}"/>
    <cellStyle name="Standard 7 6" xfId="721" xr:uid="{00000000-0005-0000-0000-0000C6020000}"/>
    <cellStyle name="Standard 7 6 2" xfId="722" xr:uid="{00000000-0005-0000-0000-0000C7020000}"/>
    <cellStyle name="Standard 7 6 2 2" xfId="723" xr:uid="{00000000-0005-0000-0000-0000C8020000}"/>
    <cellStyle name="Standard 7 6 2 2 2" xfId="724" xr:uid="{00000000-0005-0000-0000-0000C9020000}"/>
    <cellStyle name="Standard 7 6 2 3" xfId="725" xr:uid="{00000000-0005-0000-0000-0000CA020000}"/>
    <cellStyle name="Standard 7 6 2 4" xfId="726" xr:uid="{00000000-0005-0000-0000-0000CB020000}"/>
    <cellStyle name="Standard 7 6 3" xfId="727" xr:uid="{00000000-0005-0000-0000-0000CC020000}"/>
    <cellStyle name="Standard 7 6 3 2" xfId="728" xr:uid="{00000000-0005-0000-0000-0000CD020000}"/>
    <cellStyle name="Standard 7 6 4" xfId="729" xr:uid="{00000000-0005-0000-0000-0000CE020000}"/>
    <cellStyle name="Standard 7 6 5" xfId="730" xr:uid="{00000000-0005-0000-0000-0000CF020000}"/>
    <cellStyle name="Standard 7 7" xfId="731" xr:uid="{00000000-0005-0000-0000-0000D0020000}"/>
    <cellStyle name="Standard 7 7 2" xfId="732" xr:uid="{00000000-0005-0000-0000-0000D1020000}"/>
    <cellStyle name="Standard 7 7 2 2" xfId="733" xr:uid="{00000000-0005-0000-0000-0000D2020000}"/>
    <cellStyle name="Standard 7 7 2 2 2" xfId="734" xr:uid="{00000000-0005-0000-0000-0000D3020000}"/>
    <cellStyle name="Standard 7 7 2 3" xfId="735" xr:uid="{00000000-0005-0000-0000-0000D4020000}"/>
    <cellStyle name="Standard 7 7 2 4" xfId="736" xr:uid="{00000000-0005-0000-0000-0000D5020000}"/>
    <cellStyle name="Standard 7 7 3" xfId="737" xr:uid="{00000000-0005-0000-0000-0000D6020000}"/>
    <cellStyle name="Standard 7 7 3 2" xfId="738" xr:uid="{00000000-0005-0000-0000-0000D7020000}"/>
    <cellStyle name="Standard 7 7 4" xfId="739" xr:uid="{00000000-0005-0000-0000-0000D8020000}"/>
    <cellStyle name="Standard 7 7 5" xfId="740" xr:uid="{00000000-0005-0000-0000-0000D9020000}"/>
    <cellStyle name="Standard 7 8" xfId="741" xr:uid="{00000000-0005-0000-0000-0000DA020000}"/>
    <cellStyle name="Standard 7 8 2" xfId="742" xr:uid="{00000000-0005-0000-0000-0000DB020000}"/>
    <cellStyle name="Standard 7 8 2 2" xfId="743" xr:uid="{00000000-0005-0000-0000-0000DC020000}"/>
    <cellStyle name="Standard 7 8 3" xfId="744" xr:uid="{00000000-0005-0000-0000-0000DD020000}"/>
    <cellStyle name="Standard 7 8 4" xfId="745" xr:uid="{00000000-0005-0000-0000-0000DE020000}"/>
    <cellStyle name="Standard 7 9" xfId="746" xr:uid="{00000000-0005-0000-0000-0000DF020000}"/>
    <cellStyle name="Standard 7 9 2" xfId="747" xr:uid="{00000000-0005-0000-0000-0000E0020000}"/>
    <cellStyle name="Standard 8" xfId="80" xr:uid="{00000000-0005-0000-0000-0000E1020000}"/>
    <cellStyle name="Standard 8 10" xfId="749" xr:uid="{00000000-0005-0000-0000-0000E2020000}"/>
    <cellStyle name="Standard 8 11" xfId="750" xr:uid="{00000000-0005-0000-0000-0000E3020000}"/>
    <cellStyle name="Standard 8 12" xfId="751" xr:uid="{00000000-0005-0000-0000-0000E4020000}"/>
    <cellStyle name="Standard 8 13" xfId="748" xr:uid="{00000000-0005-0000-0000-0000E5020000}"/>
    <cellStyle name="Standard 8 2" xfId="752" xr:uid="{00000000-0005-0000-0000-0000E6020000}"/>
    <cellStyle name="Standard 8 2 2" xfId="753" xr:uid="{00000000-0005-0000-0000-0000E7020000}"/>
    <cellStyle name="Standard 8 2 2 2" xfId="754" xr:uid="{00000000-0005-0000-0000-0000E8020000}"/>
    <cellStyle name="Standard 8 2 2 2 2" xfId="755" xr:uid="{00000000-0005-0000-0000-0000E9020000}"/>
    <cellStyle name="Standard 8 2 2 2 2 2" xfId="756" xr:uid="{00000000-0005-0000-0000-0000EA020000}"/>
    <cellStyle name="Standard 8 2 2 2 3" xfId="757" xr:uid="{00000000-0005-0000-0000-0000EB020000}"/>
    <cellStyle name="Standard 8 2 2 2 4" xfId="758" xr:uid="{00000000-0005-0000-0000-0000EC020000}"/>
    <cellStyle name="Standard 8 2 2 3" xfId="759" xr:uid="{00000000-0005-0000-0000-0000ED020000}"/>
    <cellStyle name="Standard 8 2 2 3 2" xfId="760" xr:uid="{00000000-0005-0000-0000-0000EE020000}"/>
    <cellStyle name="Standard 8 2 2 4" xfId="761" xr:uid="{00000000-0005-0000-0000-0000EF020000}"/>
    <cellStyle name="Standard 8 2 2 5" xfId="762" xr:uid="{00000000-0005-0000-0000-0000F0020000}"/>
    <cellStyle name="Standard 8 2 3" xfId="763" xr:uid="{00000000-0005-0000-0000-0000F1020000}"/>
    <cellStyle name="Standard 8 2 3 2" xfId="764" xr:uid="{00000000-0005-0000-0000-0000F2020000}"/>
    <cellStyle name="Standard 8 2 3 2 2" xfId="765" xr:uid="{00000000-0005-0000-0000-0000F3020000}"/>
    <cellStyle name="Standard 8 2 3 2 2 2" xfId="766" xr:uid="{00000000-0005-0000-0000-0000F4020000}"/>
    <cellStyle name="Standard 8 2 3 2 3" xfId="767" xr:uid="{00000000-0005-0000-0000-0000F5020000}"/>
    <cellStyle name="Standard 8 2 3 2 4" xfId="768" xr:uid="{00000000-0005-0000-0000-0000F6020000}"/>
    <cellStyle name="Standard 8 2 3 3" xfId="769" xr:uid="{00000000-0005-0000-0000-0000F7020000}"/>
    <cellStyle name="Standard 8 2 3 3 2" xfId="770" xr:uid="{00000000-0005-0000-0000-0000F8020000}"/>
    <cellStyle name="Standard 8 2 3 4" xfId="771" xr:uid="{00000000-0005-0000-0000-0000F9020000}"/>
    <cellStyle name="Standard 8 2 3 5" xfId="772" xr:uid="{00000000-0005-0000-0000-0000FA020000}"/>
    <cellStyle name="Standard 8 2 4" xfId="773" xr:uid="{00000000-0005-0000-0000-0000FB020000}"/>
    <cellStyle name="Standard 8 2 4 2" xfId="774" xr:uid="{00000000-0005-0000-0000-0000FC020000}"/>
    <cellStyle name="Standard 8 2 4 2 2" xfId="775" xr:uid="{00000000-0005-0000-0000-0000FD020000}"/>
    <cellStyle name="Standard 8 2 4 3" xfId="776" xr:uid="{00000000-0005-0000-0000-0000FE020000}"/>
    <cellStyle name="Standard 8 2 4 4" xfId="777" xr:uid="{00000000-0005-0000-0000-0000FF020000}"/>
    <cellStyle name="Standard 8 2 5" xfId="778" xr:uid="{00000000-0005-0000-0000-000000030000}"/>
    <cellStyle name="Standard 8 2 5 2" xfId="779" xr:uid="{00000000-0005-0000-0000-000001030000}"/>
    <cellStyle name="Standard 8 2 6" xfId="780" xr:uid="{00000000-0005-0000-0000-000002030000}"/>
    <cellStyle name="Standard 8 2 7" xfId="781" xr:uid="{00000000-0005-0000-0000-000003030000}"/>
    <cellStyle name="Standard 8 3" xfId="782" xr:uid="{00000000-0005-0000-0000-000004030000}"/>
    <cellStyle name="Standard 8 3 2" xfId="783" xr:uid="{00000000-0005-0000-0000-000005030000}"/>
    <cellStyle name="Standard 8 3 2 2" xfId="784" xr:uid="{00000000-0005-0000-0000-000006030000}"/>
    <cellStyle name="Standard 8 3 2 2 2" xfId="785" xr:uid="{00000000-0005-0000-0000-000007030000}"/>
    <cellStyle name="Standard 8 3 2 2 2 2" xfId="786" xr:uid="{00000000-0005-0000-0000-000008030000}"/>
    <cellStyle name="Standard 8 3 2 2 3" xfId="787" xr:uid="{00000000-0005-0000-0000-000009030000}"/>
    <cellStyle name="Standard 8 3 2 2 4" xfId="788" xr:uid="{00000000-0005-0000-0000-00000A030000}"/>
    <cellStyle name="Standard 8 3 2 3" xfId="789" xr:uid="{00000000-0005-0000-0000-00000B030000}"/>
    <cellStyle name="Standard 8 3 2 3 2" xfId="790" xr:uid="{00000000-0005-0000-0000-00000C030000}"/>
    <cellStyle name="Standard 8 3 2 4" xfId="791" xr:uid="{00000000-0005-0000-0000-00000D030000}"/>
    <cellStyle name="Standard 8 3 2 5" xfId="792" xr:uid="{00000000-0005-0000-0000-00000E030000}"/>
    <cellStyle name="Standard 8 3 3" xfId="793" xr:uid="{00000000-0005-0000-0000-00000F030000}"/>
    <cellStyle name="Standard 8 3 3 2" xfId="794" xr:uid="{00000000-0005-0000-0000-000010030000}"/>
    <cellStyle name="Standard 8 3 3 2 2" xfId="795" xr:uid="{00000000-0005-0000-0000-000011030000}"/>
    <cellStyle name="Standard 8 3 3 3" xfId="796" xr:uid="{00000000-0005-0000-0000-000012030000}"/>
    <cellStyle name="Standard 8 3 3 4" xfId="797" xr:uid="{00000000-0005-0000-0000-000013030000}"/>
    <cellStyle name="Standard 8 3 4" xfId="798" xr:uid="{00000000-0005-0000-0000-000014030000}"/>
    <cellStyle name="Standard 8 3 4 2" xfId="799" xr:uid="{00000000-0005-0000-0000-000015030000}"/>
    <cellStyle name="Standard 8 3 5" xfId="800" xr:uid="{00000000-0005-0000-0000-000016030000}"/>
    <cellStyle name="Standard 8 3 6" xfId="801" xr:uid="{00000000-0005-0000-0000-000017030000}"/>
    <cellStyle name="Standard 8 4" xfId="802" xr:uid="{00000000-0005-0000-0000-000018030000}"/>
    <cellStyle name="Standard 8 4 2" xfId="803" xr:uid="{00000000-0005-0000-0000-000019030000}"/>
    <cellStyle name="Standard 8 4 2 2" xfId="804" xr:uid="{00000000-0005-0000-0000-00001A030000}"/>
    <cellStyle name="Standard 8 4 2 2 2" xfId="805" xr:uid="{00000000-0005-0000-0000-00001B030000}"/>
    <cellStyle name="Standard 8 4 2 3" xfId="806" xr:uid="{00000000-0005-0000-0000-00001C030000}"/>
    <cellStyle name="Standard 8 4 2 4" xfId="807" xr:uid="{00000000-0005-0000-0000-00001D030000}"/>
    <cellStyle name="Standard 8 4 3" xfId="808" xr:uid="{00000000-0005-0000-0000-00001E030000}"/>
    <cellStyle name="Standard 8 4 3 2" xfId="809" xr:uid="{00000000-0005-0000-0000-00001F030000}"/>
    <cellStyle name="Standard 8 4 4" xfId="810" xr:uid="{00000000-0005-0000-0000-000020030000}"/>
    <cellStyle name="Standard 8 4 5" xfId="811" xr:uid="{00000000-0005-0000-0000-000021030000}"/>
    <cellStyle name="Standard 8 5" xfId="812" xr:uid="{00000000-0005-0000-0000-000022030000}"/>
    <cellStyle name="Standard 8 5 2" xfId="813" xr:uid="{00000000-0005-0000-0000-000023030000}"/>
    <cellStyle name="Standard 8 5 2 2" xfId="814" xr:uid="{00000000-0005-0000-0000-000024030000}"/>
    <cellStyle name="Standard 8 5 2 2 2" xfId="815" xr:uid="{00000000-0005-0000-0000-000025030000}"/>
    <cellStyle name="Standard 8 5 2 3" xfId="816" xr:uid="{00000000-0005-0000-0000-000026030000}"/>
    <cellStyle name="Standard 8 5 2 4" xfId="817" xr:uid="{00000000-0005-0000-0000-000027030000}"/>
    <cellStyle name="Standard 8 5 3" xfId="818" xr:uid="{00000000-0005-0000-0000-000028030000}"/>
    <cellStyle name="Standard 8 5 3 2" xfId="819" xr:uid="{00000000-0005-0000-0000-000029030000}"/>
    <cellStyle name="Standard 8 5 4" xfId="820" xr:uid="{00000000-0005-0000-0000-00002A030000}"/>
    <cellStyle name="Standard 8 5 5" xfId="821" xr:uid="{00000000-0005-0000-0000-00002B030000}"/>
    <cellStyle name="Standard 8 6" xfId="822" xr:uid="{00000000-0005-0000-0000-00002C030000}"/>
    <cellStyle name="Standard 8 6 2" xfId="823" xr:uid="{00000000-0005-0000-0000-00002D030000}"/>
    <cellStyle name="Standard 8 6 2 2" xfId="824" xr:uid="{00000000-0005-0000-0000-00002E030000}"/>
    <cellStyle name="Standard 8 6 2 2 2" xfId="825" xr:uid="{00000000-0005-0000-0000-00002F030000}"/>
    <cellStyle name="Standard 8 6 2 3" xfId="826" xr:uid="{00000000-0005-0000-0000-000030030000}"/>
    <cellStyle name="Standard 8 6 2 4" xfId="827" xr:uid="{00000000-0005-0000-0000-000031030000}"/>
    <cellStyle name="Standard 8 6 3" xfId="828" xr:uid="{00000000-0005-0000-0000-000032030000}"/>
    <cellStyle name="Standard 8 6 3 2" xfId="829" xr:uid="{00000000-0005-0000-0000-000033030000}"/>
    <cellStyle name="Standard 8 6 4" xfId="830" xr:uid="{00000000-0005-0000-0000-000034030000}"/>
    <cellStyle name="Standard 8 6 5" xfId="831" xr:uid="{00000000-0005-0000-0000-000035030000}"/>
    <cellStyle name="Standard 8 7" xfId="832" xr:uid="{00000000-0005-0000-0000-000036030000}"/>
    <cellStyle name="Standard 8 7 2" xfId="833" xr:uid="{00000000-0005-0000-0000-000037030000}"/>
    <cellStyle name="Standard 8 7 2 2" xfId="834" xr:uid="{00000000-0005-0000-0000-000038030000}"/>
    <cellStyle name="Standard 8 7 2 2 2" xfId="835" xr:uid="{00000000-0005-0000-0000-000039030000}"/>
    <cellStyle name="Standard 8 7 2 3" xfId="836" xr:uid="{00000000-0005-0000-0000-00003A030000}"/>
    <cellStyle name="Standard 8 7 2 4" xfId="837" xr:uid="{00000000-0005-0000-0000-00003B030000}"/>
    <cellStyle name="Standard 8 7 3" xfId="838" xr:uid="{00000000-0005-0000-0000-00003C030000}"/>
    <cellStyle name="Standard 8 7 3 2" xfId="839" xr:uid="{00000000-0005-0000-0000-00003D030000}"/>
    <cellStyle name="Standard 8 7 4" xfId="840" xr:uid="{00000000-0005-0000-0000-00003E030000}"/>
    <cellStyle name="Standard 8 7 5" xfId="841" xr:uid="{00000000-0005-0000-0000-00003F030000}"/>
    <cellStyle name="Standard 8 8" xfId="842" xr:uid="{00000000-0005-0000-0000-000040030000}"/>
    <cellStyle name="Standard 8 8 2" xfId="843" xr:uid="{00000000-0005-0000-0000-000041030000}"/>
    <cellStyle name="Standard 8 8 2 2" xfId="844" xr:uid="{00000000-0005-0000-0000-000042030000}"/>
    <cellStyle name="Standard 8 8 3" xfId="845" xr:uid="{00000000-0005-0000-0000-000043030000}"/>
    <cellStyle name="Standard 8 8 4" xfId="846" xr:uid="{00000000-0005-0000-0000-000044030000}"/>
    <cellStyle name="Standard 8 9" xfId="847" xr:uid="{00000000-0005-0000-0000-000045030000}"/>
    <cellStyle name="Standard 8 9 2" xfId="848" xr:uid="{00000000-0005-0000-0000-000046030000}"/>
    <cellStyle name="Standard 9" xfId="94" xr:uid="{00000000-0005-0000-0000-000047030000}"/>
    <cellStyle name="Standard 9 2" xfId="850" xr:uid="{00000000-0005-0000-0000-000048030000}"/>
    <cellStyle name="Standard 9 2 2" xfId="851" xr:uid="{00000000-0005-0000-0000-000049030000}"/>
    <cellStyle name="Standard 9 2 2 2" xfId="852" xr:uid="{00000000-0005-0000-0000-00004A030000}"/>
    <cellStyle name="Standard 9 2 2 2 2" xfId="853" xr:uid="{00000000-0005-0000-0000-00004B030000}"/>
    <cellStyle name="Standard 9 2 2 2 2 2" xfId="854" xr:uid="{00000000-0005-0000-0000-00004C030000}"/>
    <cellStyle name="Standard 9 2 2 2 3" xfId="855" xr:uid="{00000000-0005-0000-0000-00004D030000}"/>
    <cellStyle name="Standard 9 2 2 2 4" xfId="856" xr:uid="{00000000-0005-0000-0000-00004E030000}"/>
    <cellStyle name="Standard 9 2 2 3" xfId="857" xr:uid="{00000000-0005-0000-0000-00004F030000}"/>
    <cellStyle name="Standard 9 2 2 3 2" xfId="858" xr:uid="{00000000-0005-0000-0000-000050030000}"/>
    <cellStyle name="Standard 9 2 2 4" xfId="859" xr:uid="{00000000-0005-0000-0000-000051030000}"/>
    <cellStyle name="Standard 9 2 2 5" xfId="860" xr:uid="{00000000-0005-0000-0000-000052030000}"/>
    <cellStyle name="Standard 9 2 3" xfId="861" xr:uid="{00000000-0005-0000-0000-000053030000}"/>
    <cellStyle name="Standard 9 2 3 2" xfId="862" xr:uid="{00000000-0005-0000-0000-000054030000}"/>
    <cellStyle name="Standard 9 2 3 2 2" xfId="863" xr:uid="{00000000-0005-0000-0000-000055030000}"/>
    <cellStyle name="Standard 9 2 3 2 2 2" xfId="864" xr:uid="{00000000-0005-0000-0000-000056030000}"/>
    <cellStyle name="Standard 9 2 3 2 3" xfId="865" xr:uid="{00000000-0005-0000-0000-000057030000}"/>
    <cellStyle name="Standard 9 2 3 2 4" xfId="866" xr:uid="{00000000-0005-0000-0000-000058030000}"/>
    <cellStyle name="Standard 9 2 3 3" xfId="867" xr:uid="{00000000-0005-0000-0000-000059030000}"/>
    <cellStyle name="Standard 9 2 3 3 2" xfId="868" xr:uid="{00000000-0005-0000-0000-00005A030000}"/>
    <cellStyle name="Standard 9 2 3 4" xfId="869" xr:uid="{00000000-0005-0000-0000-00005B030000}"/>
    <cellStyle name="Standard 9 2 3 5" xfId="870" xr:uid="{00000000-0005-0000-0000-00005C030000}"/>
    <cellStyle name="Standard 9 2 4" xfId="871" xr:uid="{00000000-0005-0000-0000-00005D030000}"/>
    <cellStyle name="Standard 9 2 4 2" xfId="872" xr:uid="{00000000-0005-0000-0000-00005E030000}"/>
    <cellStyle name="Standard 9 2 4 2 2" xfId="873" xr:uid="{00000000-0005-0000-0000-00005F030000}"/>
    <cellStyle name="Standard 9 2 4 3" xfId="874" xr:uid="{00000000-0005-0000-0000-000060030000}"/>
    <cellStyle name="Standard 9 2 4 4" xfId="875" xr:uid="{00000000-0005-0000-0000-000061030000}"/>
    <cellStyle name="Standard 9 2 5" xfId="876" xr:uid="{00000000-0005-0000-0000-000062030000}"/>
    <cellStyle name="Standard 9 2 5 2" xfId="877" xr:uid="{00000000-0005-0000-0000-000063030000}"/>
    <cellStyle name="Standard 9 2 6" xfId="878" xr:uid="{00000000-0005-0000-0000-000064030000}"/>
    <cellStyle name="Standard 9 2 7" xfId="879" xr:uid="{00000000-0005-0000-0000-000065030000}"/>
    <cellStyle name="Standard 9 3" xfId="880" xr:uid="{00000000-0005-0000-0000-000066030000}"/>
    <cellStyle name="Standard 9 3 2" xfId="881" xr:uid="{00000000-0005-0000-0000-000067030000}"/>
    <cellStyle name="Standard 9 3 2 2" xfId="882" xr:uid="{00000000-0005-0000-0000-000068030000}"/>
    <cellStyle name="Standard 9 3 2 2 2" xfId="883" xr:uid="{00000000-0005-0000-0000-000069030000}"/>
    <cellStyle name="Standard 9 3 2 2 2 2" xfId="884" xr:uid="{00000000-0005-0000-0000-00006A030000}"/>
    <cellStyle name="Standard 9 3 2 2 3" xfId="885" xr:uid="{00000000-0005-0000-0000-00006B030000}"/>
    <cellStyle name="Standard 9 3 2 2 4" xfId="886" xr:uid="{00000000-0005-0000-0000-00006C030000}"/>
    <cellStyle name="Standard 9 3 2 3" xfId="887" xr:uid="{00000000-0005-0000-0000-00006D030000}"/>
    <cellStyle name="Standard 9 3 2 3 2" xfId="888" xr:uid="{00000000-0005-0000-0000-00006E030000}"/>
    <cellStyle name="Standard 9 3 2 4" xfId="889" xr:uid="{00000000-0005-0000-0000-00006F030000}"/>
    <cellStyle name="Standard 9 3 2 5" xfId="890" xr:uid="{00000000-0005-0000-0000-000070030000}"/>
    <cellStyle name="Standard 9 3 3" xfId="891" xr:uid="{00000000-0005-0000-0000-000071030000}"/>
    <cellStyle name="Standard 9 3 3 2" xfId="892" xr:uid="{00000000-0005-0000-0000-000072030000}"/>
    <cellStyle name="Standard 9 3 3 2 2" xfId="893" xr:uid="{00000000-0005-0000-0000-000073030000}"/>
    <cellStyle name="Standard 9 3 3 3" xfId="894" xr:uid="{00000000-0005-0000-0000-000074030000}"/>
    <cellStyle name="Standard 9 3 3 4" xfId="895" xr:uid="{00000000-0005-0000-0000-000075030000}"/>
    <cellStyle name="Standard 9 3 4" xfId="896" xr:uid="{00000000-0005-0000-0000-000076030000}"/>
    <cellStyle name="Standard 9 3 4 2" xfId="897" xr:uid="{00000000-0005-0000-0000-000077030000}"/>
    <cellStyle name="Standard 9 3 5" xfId="898" xr:uid="{00000000-0005-0000-0000-000078030000}"/>
    <cellStyle name="Standard 9 3 6" xfId="899" xr:uid="{00000000-0005-0000-0000-000079030000}"/>
    <cellStyle name="Standard 9 4" xfId="900" xr:uid="{00000000-0005-0000-0000-00007A030000}"/>
    <cellStyle name="Standard 9 4 2" xfId="901" xr:uid="{00000000-0005-0000-0000-00007B030000}"/>
    <cellStyle name="Standard 9 4 2 2" xfId="902" xr:uid="{00000000-0005-0000-0000-00007C030000}"/>
    <cellStyle name="Standard 9 4 2 2 2" xfId="903" xr:uid="{00000000-0005-0000-0000-00007D030000}"/>
    <cellStyle name="Standard 9 4 2 3" xfId="904" xr:uid="{00000000-0005-0000-0000-00007E030000}"/>
    <cellStyle name="Standard 9 4 2 4" xfId="905" xr:uid="{00000000-0005-0000-0000-00007F030000}"/>
    <cellStyle name="Standard 9 4 3" xfId="906" xr:uid="{00000000-0005-0000-0000-000080030000}"/>
    <cellStyle name="Standard 9 4 3 2" xfId="907" xr:uid="{00000000-0005-0000-0000-000081030000}"/>
    <cellStyle name="Standard 9 4 4" xfId="908" xr:uid="{00000000-0005-0000-0000-000082030000}"/>
    <cellStyle name="Standard 9 4 5" xfId="909" xr:uid="{00000000-0005-0000-0000-000083030000}"/>
    <cellStyle name="Standard 9 5" xfId="910" xr:uid="{00000000-0005-0000-0000-000084030000}"/>
    <cellStyle name="Standard 9 5 2" xfId="911" xr:uid="{00000000-0005-0000-0000-000085030000}"/>
    <cellStyle name="Standard 9 5 2 2" xfId="912" xr:uid="{00000000-0005-0000-0000-000086030000}"/>
    <cellStyle name="Standard 9 5 2 2 2" xfId="913" xr:uid="{00000000-0005-0000-0000-000087030000}"/>
    <cellStyle name="Standard 9 5 2 3" xfId="914" xr:uid="{00000000-0005-0000-0000-000088030000}"/>
    <cellStyle name="Standard 9 5 2 4" xfId="915" xr:uid="{00000000-0005-0000-0000-000089030000}"/>
    <cellStyle name="Standard 9 5 3" xfId="916" xr:uid="{00000000-0005-0000-0000-00008A030000}"/>
    <cellStyle name="Standard 9 5 3 2" xfId="917" xr:uid="{00000000-0005-0000-0000-00008B030000}"/>
    <cellStyle name="Standard 9 5 4" xfId="918" xr:uid="{00000000-0005-0000-0000-00008C030000}"/>
    <cellStyle name="Standard 9 5 5" xfId="919" xr:uid="{00000000-0005-0000-0000-00008D030000}"/>
    <cellStyle name="Standard 9 6" xfId="920" xr:uid="{00000000-0005-0000-0000-00008E030000}"/>
    <cellStyle name="Standard 9 7" xfId="921" xr:uid="{00000000-0005-0000-0000-00008F030000}"/>
    <cellStyle name="Standard 9 7 2" xfId="922" xr:uid="{00000000-0005-0000-0000-000090030000}"/>
    <cellStyle name="Standard 9 7 2 2" xfId="923" xr:uid="{00000000-0005-0000-0000-000091030000}"/>
    <cellStyle name="Standard 9 7 2 2 2" xfId="924" xr:uid="{00000000-0005-0000-0000-000092030000}"/>
    <cellStyle name="Standard 9 7 2 3" xfId="925" xr:uid="{00000000-0005-0000-0000-000093030000}"/>
    <cellStyle name="Standard 9 7 2 4" xfId="926" xr:uid="{00000000-0005-0000-0000-000094030000}"/>
    <cellStyle name="Standard 9 7 3" xfId="927" xr:uid="{00000000-0005-0000-0000-000095030000}"/>
    <cellStyle name="Standard 9 7 3 2" xfId="928" xr:uid="{00000000-0005-0000-0000-000096030000}"/>
    <cellStyle name="Standard 9 7 4" xfId="929" xr:uid="{00000000-0005-0000-0000-000097030000}"/>
    <cellStyle name="Standard 9 7 5" xfId="930" xr:uid="{00000000-0005-0000-0000-000098030000}"/>
    <cellStyle name="Standard 9 8" xfId="931" xr:uid="{00000000-0005-0000-0000-000099030000}"/>
    <cellStyle name="Standard 9 9" xfId="849" xr:uid="{00000000-0005-0000-0000-00009A030000}"/>
    <cellStyle name="TDM" xfId="932" xr:uid="{00000000-0005-0000-0000-00009B030000}"/>
    <cellStyle name="Text" xfId="933" xr:uid="{00000000-0005-0000-0000-00009C030000}"/>
    <cellStyle name="Text 2" xfId="934" xr:uid="{00000000-0005-0000-0000-00009D030000}"/>
    <cellStyle name="Text 3" xfId="935" xr:uid="{00000000-0005-0000-0000-00009E030000}"/>
    <cellStyle name="Text 4" xfId="936" xr:uid="{00000000-0005-0000-0000-00009F03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ährung 2" xfId="937" xr:uid="{00000000-0005-0000-0000-0000A6030000}"/>
    <cellStyle name="Währung 2 2" xfId="938" xr:uid="{00000000-0005-0000-0000-0000A7030000}"/>
    <cellStyle name="Währung 2 2 2" xfId="939" xr:uid="{00000000-0005-0000-0000-0000A8030000}"/>
    <cellStyle name="Währung 2 2 3" xfId="940" xr:uid="{00000000-0005-0000-0000-0000A9030000}"/>
    <cellStyle name="Währung 2 2 4" xfId="941" xr:uid="{00000000-0005-0000-0000-0000AA030000}"/>
    <cellStyle name="Währung 2 3" xfId="942" xr:uid="{00000000-0005-0000-0000-0000AB030000}"/>
    <cellStyle name="Währung 2 4" xfId="943" xr:uid="{00000000-0005-0000-0000-0000AC030000}"/>
    <cellStyle name="Währung 3" xfId="944" xr:uid="{00000000-0005-0000-0000-0000AD030000}"/>
    <cellStyle name="Währung 3 2" xfId="945" xr:uid="{00000000-0005-0000-0000-0000AE030000}"/>
    <cellStyle name="Währung 4" xfId="946" xr:uid="{00000000-0005-0000-0000-0000AF030000}"/>
    <cellStyle name="Währung 4 2" xfId="97" xr:uid="{00000000-0005-0000-0000-0000B0030000}"/>
    <cellStyle name="Währung 5" xfId="947" xr:uid="{00000000-0005-0000-0000-0000B1030000}"/>
    <cellStyle name="Währung 6" xfId="948" xr:uid="{00000000-0005-0000-0000-0000B2030000}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2</xdr:row>
      <xdr:rowOff>95250</xdr:rowOff>
    </xdr:from>
    <xdr:to>
      <xdr:col>8</xdr:col>
      <xdr:colOff>180975</xdr:colOff>
      <xdr:row>31</xdr:row>
      <xdr:rowOff>75396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6E39630-D2F8-4EAA-9753-737C81F36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5775"/>
          <a:ext cx="7734300" cy="5504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23D5-691B-4C6F-AA70-3B5A68EF6C6F}">
  <dimension ref="A1:D52"/>
  <sheetViews>
    <sheetView tabSelected="1" workbookViewId="0">
      <pane ySplit="1" topLeftCell="A2" activePane="bottomLeft" state="frozen"/>
      <selection pane="bottomLeft" activeCell="G32" sqref="G32"/>
    </sheetView>
  </sheetViews>
  <sheetFormatPr baseColWidth="10" defaultColWidth="11.42578125" defaultRowHeight="15" x14ac:dyDescent="0.25"/>
  <cols>
    <col min="1" max="1" width="10.85546875" style="199"/>
    <col min="2" max="2" width="3.7109375" style="199" customWidth="1"/>
    <col min="3" max="3" width="14.28515625" style="199" customWidth="1"/>
    <col min="4" max="4" width="17.140625" style="199" customWidth="1"/>
    <col min="5" max="16384" width="11.42578125" style="199"/>
  </cols>
  <sheetData>
    <row r="1" spans="1:4" x14ac:dyDescent="0.25">
      <c r="A1" s="611" t="s">
        <v>336</v>
      </c>
      <c r="B1" s="613" t="s">
        <v>178</v>
      </c>
      <c r="C1" s="614"/>
      <c r="D1" s="617" t="s">
        <v>179</v>
      </c>
    </row>
    <row r="2" spans="1:4" ht="15.75" thickBot="1" x14ac:dyDescent="0.3">
      <c r="A2" s="612"/>
      <c r="B2" s="615"/>
      <c r="C2" s="616"/>
      <c r="D2" s="618"/>
    </row>
    <row r="3" spans="1:4" ht="15.75" thickBot="1" x14ac:dyDescent="0.3">
      <c r="A3" s="451" t="s">
        <v>98</v>
      </c>
      <c r="B3" s="146"/>
      <c r="C3" s="452" t="s">
        <v>39</v>
      </c>
      <c r="D3" s="452" t="s">
        <v>184</v>
      </c>
    </row>
    <row r="4" spans="1:4" ht="15.75" thickBot="1" x14ac:dyDescent="0.3">
      <c r="A4" s="454" t="s">
        <v>186</v>
      </c>
      <c r="B4" s="149"/>
      <c r="C4" s="148" t="s">
        <v>39</v>
      </c>
      <c r="D4" s="148" t="s">
        <v>184</v>
      </c>
    </row>
    <row r="5" spans="1:4" ht="15.75" thickBot="1" x14ac:dyDescent="0.3">
      <c r="A5" s="454" t="s">
        <v>190</v>
      </c>
      <c r="B5" s="157"/>
      <c r="C5" s="148" t="s">
        <v>5</v>
      </c>
      <c r="D5" s="148" t="s">
        <v>193</v>
      </c>
    </row>
    <row r="6" spans="1:4" ht="15.75" thickBot="1" x14ac:dyDescent="0.3">
      <c r="A6" s="451" t="s">
        <v>97</v>
      </c>
      <c r="B6" s="146"/>
      <c r="C6" s="452" t="s">
        <v>39</v>
      </c>
      <c r="D6" s="452" t="s">
        <v>184</v>
      </c>
    </row>
    <row r="7" spans="1:4" ht="15.75" thickBot="1" x14ac:dyDescent="0.3">
      <c r="A7" s="451" t="s">
        <v>103</v>
      </c>
      <c r="B7" s="146"/>
      <c r="C7" s="452" t="s">
        <v>39</v>
      </c>
      <c r="D7" s="452" t="s">
        <v>184</v>
      </c>
    </row>
    <row r="8" spans="1:4" ht="15.75" thickBot="1" x14ac:dyDescent="0.3">
      <c r="A8" s="451" t="s">
        <v>355</v>
      </c>
      <c r="B8" s="152"/>
      <c r="C8" s="148" t="s">
        <v>4</v>
      </c>
      <c r="D8" s="452" t="s">
        <v>339</v>
      </c>
    </row>
    <row r="9" spans="1:4" ht="15.75" thickBot="1" x14ac:dyDescent="0.3">
      <c r="A9" s="451" t="s">
        <v>100</v>
      </c>
      <c r="B9" s="146"/>
      <c r="C9" s="452" t="s">
        <v>39</v>
      </c>
      <c r="D9" s="452" t="s">
        <v>184</v>
      </c>
    </row>
    <row r="10" spans="1:4" ht="15.75" thickBot="1" x14ac:dyDescent="0.3">
      <c r="A10" s="454" t="s">
        <v>204</v>
      </c>
      <c r="B10" s="152"/>
      <c r="C10" s="148" t="s">
        <v>4</v>
      </c>
      <c r="D10" s="148" t="s">
        <v>207</v>
      </c>
    </row>
    <row r="11" spans="1:4" ht="15.75" thickBot="1" x14ac:dyDescent="0.3">
      <c r="A11" s="454" t="s">
        <v>209</v>
      </c>
      <c r="B11" s="147"/>
      <c r="C11" s="148" t="s">
        <v>0</v>
      </c>
      <c r="D11" s="148" t="s">
        <v>212</v>
      </c>
    </row>
    <row r="12" spans="1:4" ht="15.75" thickBot="1" x14ac:dyDescent="0.3">
      <c r="A12" s="454" t="s">
        <v>214</v>
      </c>
      <c r="B12" s="158"/>
      <c r="C12" s="148" t="s">
        <v>1</v>
      </c>
      <c r="D12" s="148" t="s">
        <v>217</v>
      </c>
    </row>
    <row r="13" spans="1:4" ht="15.75" customHeight="1" thickBot="1" x14ac:dyDescent="0.3">
      <c r="A13" s="451" t="s">
        <v>337</v>
      </c>
      <c r="B13" s="161"/>
      <c r="C13" s="148" t="s">
        <v>2</v>
      </c>
      <c r="D13" s="452" t="s">
        <v>441</v>
      </c>
    </row>
    <row r="14" spans="1:4" ht="15.75" thickBot="1" x14ac:dyDescent="0.3">
      <c r="A14" s="454" t="s">
        <v>222</v>
      </c>
      <c r="B14" s="157"/>
      <c r="C14" s="148" t="s">
        <v>5</v>
      </c>
      <c r="D14" s="148" t="s">
        <v>193</v>
      </c>
    </row>
    <row r="15" spans="1:4" ht="15.75" thickBot="1" x14ac:dyDescent="0.3">
      <c r="A15" s="454" t="s">
        <v>225</v>
      </c>
      <c r="B15" s="158"/>
      <c r="C15" s="148" t="s">
        <v>1</v>
      </c>
      <c r="D15" s="148" t="s">
        <v>227</v>
      </c>
    </row>
    <row r="16" spans="1:4" ht="15.75" thickBot="1" x14ac:dyDescent="0.3">
      <c r="A16" s="454" t="s">
        <v>229</v>
      </c>
      <c r="B16" s="161"/>
      <c r="C16" s="148" t="s">
        <v>2</v>
      </c>
      <c r="D16" s="148" t="s">
        <v>193</v>
      </c>
    </row>
    <row r="17" spans="1:4" ht="15.75" thickBot="1" x14ac:dyDescent="0.3">
      <c r="A17" s="451" t="s">
        <v>78</v>
      </c>
      <c r="B17" s="146"/>
      <c r="C17" s="452" t="s">
        <v>39</v>
      </c>
      <c r="D17" s="148" t="s">
        <v>436</v>
      </c>
    </row>
    <row r="18" spans="1:4" ht="15.75" thickBot="1" x14ac:dyDescent="0.3">
      <c r="A18" s="451" t="s">
        <v>71</v>
      </c>
      <c r="B18" s="156"/>
      <c r="C18" s="452" t="s">
        <v>2</v>
      </c>
      <c r="D18" s="452" t="s">
        <v>238</v>
      </c>
    </row>
    <row r="19" spans="1:4" ht="15.75" thickBot="1" x14ac:dyDescent="0.3">
      <c r="A19" s="451" t="s">
        <v>89</v>
      </c>
      <c r="B19" s="146"/>
      <c r="C19" s="452" t="s">
        <v>39</v>
      </c>
      <c r="D19" s="452" t="s">
        <v>238</v>
      </c>
    </row>
    <row r="20" spans="1:4" ht="15.75" thickBot="1" x14ac:dyDescent="0.3">
      <c r="A20" s="451" t="s">
        <v>73</v>
      </c>
      <c r="B20" s="146"/>
      <c r="C20" s="452" t="s">
        <v>39</v>
      </c>
      <c r="D20" s="452" t="s">
        <v>436</v>
      </c>
    </row>
    <row r="21" spans="1:4" ht="15.75" thickBot="1" x14ac:dyDescent="0.3">
      <c r="A21" s="454" t="s">
        <v>244</v>
      </c>
      <c r="B21" s="147"/>
      <c r="C21" s="148" t="s">
        <v>0</v>
      </c>
      <c r="D21" s="148" t="s">
        <v>184</v>
      </c>
    </row>
    <row r="22" spans="1:4" ht="15.75" thickBot="1" x14ac:dyDescent="0.3">
      <c r="A22" s="454" t="s">
        <v>246</v>
      </c>
      <c r="B22" s="158"/>
      <c r="C22" s="148" t="s">
        <v>1</v>
      </c>
      <c r="D22" s="148" t="s">
        <v>217</v>
      </c>
    </row>
    <row r="23" spans="1:4" ht="15.75" thickBot="1" x14ac:dyDescent="0.3">
      <c r="A23" s="451" t="s">
        <v>68</v>
      </c>
      <c r="B23" s="156"/>
      <c r="C23" s="452" t="s">
        <v>2</v>
      </c>
      <c r="D23" s="452" t="s">
        <v>250</v>
      </c>
    </row>
    <row r="24" spans="1:4" ht="15.75" thickBot="1" x14ac:dyDescent="0.3">
      <c r="A24" s="451" t="s">
        <v>66</v>
      </c>
      <c r="B24" s="146"/>
      <c r="C24" s="452" t="s">
        <v>39</v>
      </c>
      <c r="D24" s="452" t="s">
        <v>220</v>
      </c>
    </row>
    <row r="25" spans="1:4" ht="15.75" thickBot="1" x14ac:dyDescent="0.3">
      <c r="A25" s="553" t="s">
        <v>255</v>
      </c>
      <c r="B25" s="154"/>
      <c r="C25" s="148" t="s">
        <v>3</v>
      </c>
      <c r="D25" s="148" t="s">
        <v>250</v>
      </c>
    </row>
    <row r="26" spans="1:4" ht="15.75" thickBot="1" x14ac:dyDescent="0.3">
      <c r="A26" s="451" t="s">
        <v>67</v>
      </c>
      <c r="B26" s="156"/>
      <c r="C26" s="452" t="s">
        <v>2</v>
      </c>
      <c r="D26" s="452" t="s">
        <v>238</v>
      </c>
    </row>
    <row r="27" spans="1:4" ht="15.75" thickBot="1" x14ac:dyDescent="0.3">
      <c r="A27" s="454" t="s">
        <v>261</v>
      </c>
      <c r="B27" s="158"/>
      <c r="C27" s="148" t="s">
        <v>1</v>
      </c>
      <c r="D27" s="148" t="s">
        <v>263</v>
      </c>
    </row>
    <row r="28" spans="1:4" ht="15.75" thickBot="1" x14ac:dyDescent="0.3">
      <c r="A28" s="553" t="s">
        <v>265</v>
      </c>
      <c r="B28" s="154"/>
      <c r="C28" s="148" t="s">
        <v>3</v>
      </c>
      <c r="D28" s="148" t="s">
        <v>437</v>
      </c>
    </row>
    <row r="29" spans="1:4" ht="15.75" thickBot="1" x14ac:dyDescent="0.3">
      <c r="A29" s="454" t="s">
        <v>268</v>
      </c>
      <c r="B29" s="161"/>
      <c r="C29" s="148" t="s">
        <v>2</v>
      </c>
      <c r="D29" s="148" t="s">
        <v>193</v>
      </c>
    </row>
    <row r="30" spans="1:4" ht="15.75" thickBot="1" x14ac:dyDescent="0.3">
      <c r="A30" s="454" t="s">
        <v>271</v>
      </c>
      <c r="B30" s="149"/>
      <c r="C30" s="148" t="s">
        <v>39</v>
      </c>
      <c r="D30" s="148" t="s">
        <v>438</v>
      </c>
    </row>
    <row r="31" spans="1:4" ht="15.75" thickBot="1" x14ac:dyDescent="0.3">
      <c r="A31" s="454" t="s">
        <v>274</v>
      </c>
      <c r="B31" s="158"/>
      <c r="C31" s="148" t="s">
        <v>1</v>
      </c>
      <c r="D31" s="148" t="s">
        <v>217</v>
      </c>
    </row>
    <row r="32" spans="1:4" ht="15.75" thickBot="1" x14ac:dyDescent="0.3">
      <c r="A32" s="454" t="s">
        <v>277</v>
      </c>
      <c r="B32" s="158"/>
      <c r="C32" s="148" t="s">
        <v>1</v>
      </c>
      <c r="D32" s="148" t="s">
        <v>227</v>
      </c>
    </row>
    <row r="33" spans="1:4" ht="15.75" thickBot="1" x14ac:dyDescent="0.3">
      <c r="A33" s="454" t="s">
        <v>280</v>
      </c>
      <c r="B33" s="161"/>
      <c r="C33" s="148" t="s">
        <v>2</v>
      </c>
      <c r="D33" s="148" t="s">
        <v>283</v>
      </c>
    </row>
    <row r="34" spans="1:4" ht="15.75" thickBot="1" x14ac:dyDescent="0.3">
      <c r="A34" s="454" t="s">
        <v>285</v>
      </c>
      <c r="B34" s="152"/>
      <c r="C34" s="148" t="s">
        <v>4</v>
      </c>
      <c r="D34" s="148" t="s">
        <v>207</v>
      </c>
    </row>
    <row r="35" spans="1:4" ht="15.75" thickBot="1" x14ac:dyDescent="0.3">
      <c r="A35" s="454" t="s">
        <v>288</v>
      </c>
      <c r="B35" s="157"/>
      <c r="C35" s="148" t="s">
        <v>106</v>
      </c>
      <c r="D35" s="148" t="s">
        <v>439</v>
      </c>
    </row>
    <row r="36" spans="1:4" ht="15.75" thickBot="1" x14ac:dyDescent="0.3">
      <c r="A36" s="454" t="s">
        <v>291</v>
      </c>
      <c r="B36" s="149"/>
      <c r="C36" s="148" t="s">
        <v>39</v>
      </c>
      <c r="D36" s="148" t="s">
        <v>227</v>
      </c>
    </row>
    <row r="37" spans="1:4" ht="15.75" thickBot="1" x14ac:dyDescent="0.3">
      <c r="A37" s="451" t="s">
        <v>65</v>
      </c>
      <c r="B37" s="146"/>
      <c r="C37" s="452" t="s">
        <v>39</v>
      </c>
      <c r="D37" s="148" t="s">
        <v>438</v>
      </c>
    </row>
    <row r="38" spans="1:4" ht="15.75" thickBot="1" x14ac:dyDescent="0.3">
      <c r="A38" s="451" t="s">
        <v>90</v>
      </c>
      <c r="B38" s="146"/>
      <c r="C38" s="452" t="s">
        <v>39</v>
      </c>
      <c r="D38" s="148" t="s">
        <v>438</v>
      </c>
    </row>
    <row r="39" spans="1:4" ht="15.75" thickBot="1" x14ac:dyDescent="0.3">
      <c r="A39" s="454" t="s">
        <v>299</v>
      </c>
      <c r="B39" s="157"/>
      <c r="C39" s="148" t="s">
        <v>5</v>
      </c>
      <c r="D39" s="148" t="s">
        <v>193</v>
      </c>
    </row>
    <row r="40" spans="1:4" ht="15.75" thickBot="1" x14ac:dyDescent="0.3">
      <c r="A40" s="454" t="s">
        <v>302</v>
      </c>
      <c r="B40" s="161"/>
      <c r="C40" s="148" t="s">
        <v>2</v>
      </c>
      <c r="D40" s="148" t="s">
        <v>193</v>
      </c>
    </row>
    <row r="41" spans="1:4" ht="15.75" thickBot="1" x14ac:dyDescent="0.3">
      <c r="A41" s="454" t="s">
        <v>305</v>
      </c>
      <c r="B41" s="147"/>
      <c r="C41" s="148" t="s">
        <v>0</v>
      </c>
      <c r="D41" s="148" t="s">
        <v>306</v>
      </c>
    </row>
    <row r="42" spans="1:4" ht="15.75" thickBot="1" x14ac:dyDescent="0.3">
      <c r="A42" s="454" t="s">
        <v>308</v>
      </c>
      <c r="B42" s="147"/>
      <c r="C42" s="148" t="s">
        <v>0</v>
      </c>
      <c r="D42" s="148" t="s">
        <v>306</v>
      </c>
    </row>
    <row r="43" spans="1:4" ht="15.75" thickBot="1" x14ac:dyDescent="0.3">
      <c r="A43" s="454" t="s">
        <v>310</v>
      </c>
      <c r="B43" s="147"/>
      <c r="C43" s="148" t="s">
        <v>0</v>
      </c>
      <c r="D43" s="148" t="s">
        <v>306</v>
      </c>
    </row>
    <row r="44" spans="1:4" ht="15.75" thickBot="1" x14ac:dyDescent="0.3">
      <c r="A44" s="454" t="s">
        <v>312</v>
      </c>
      <c r="B44" s="147"/>
      <c r="C44" s="148" t="s">
        <v>0</v>
      </c>
      <c r="D44" s="148" t="s">
        <v>306</v>
      </c>
    </row>
    <row r="45" spans="1:4" ht="15.75" thickBot="1" x14ac:dyDescent="0.3">
      <c r="A45" s="454" t="s">
        <v>314</v>
      </c>
      <c r="B45" s="149"/>
      <c r="C45" s="148" t="s">
        <v>39</v>
      </c>
      <c r="D45" s="148" t="s">
        <v>316</v>
      </c>
    </row>
    <row r="46" spans="1:4" ht="15.75" thickBot="1" x14ac:dyDescent="0.3">
      <c r="A46" s="454" t="s">
        <v>318</v>
      </c>
      <c r="B46" s="147"/>
      <c r="C46" s="148" t="s">
        <v>0</v>
      </c>
      <c r="D46" s="148" t="s">
        <v>440</v>
      </c>
    </row>
    <row r="47" spans="1:4" ht="15.75" thickBot="1" x14ac:dyDescent="0.3">
      <c r="A47" s="454" t="s">
        <v>321</v>
      </c>
      <c r="B47" s="161"/>
      <c r="C47" s="148" t="s">
        <v>2</v>
      </c>
      <c r="D47" s="148" t="s">
        <v>217</v>
      </c>
    </row>
    <row r="48" spans="1:4" ht="15.75" thickBot="1" x14ac:dyDescent="0.3">
      <c r="A48" s="454" t="s">
        <v>325</v>
      </c>
      <c r="B48" s="147"/>
      <c r="C48" s="148" t="s">
        <v>0</v>
      </c>
      <c r="D48" s="148" t="s">
        <v>306</v>
      </c>
    </row>
    <row r="49" spans="1:4" ht="15.75" thickBot="1" x14ac:dyDescent="0.3">
      <c r="A49" s="454" t="s">
        <v>327</v>
      </c>
      <c r="B49" s="147"/>
      <c r="C49" s="148" t="s">
        <v>0</v>
      </c>
      <c r="D49" s="148" t="s">
        <v>328</v>
      </c>
    </row>
    <row r="50" spans="1:4" ht="15.75" thickBot="1" x14ac:dyDescent="0.3">
      <c r="A50" s="454" t="s">
        <v>330</v>
      </c>
      <c r="B50" s="150"/>
      <c r="C50" s="148" t="s">
        <v>6</v>
      </c>
      <c r="D50" s="148" t="s">
        <v>227</v>
      </c>
    </row>
    <row r="51" spans="1:4" ht="15.75" thickBot="1" x14ac:dyDescent="0.3">
      <c r="A51" s="454" t="s">
        <v>333</v>
      </c>
      <c r="B51" s="147"/>
      <c r="C51" s="148" t="s">
        <v>0</v>
      </c>
      <c r="D51" s="148" t="s">
        <v>334</v>
      </c>
    </row>
    <row r="52" spans="1:4" x14ac:dyDescent="0.25">
      <c r="A52" s="554" t="s">
        <v>109</v>
      </c>
      <c r="B52" s="554"/>
      <c r="C52" s="554"/>
      <c r="D52" s="554"/>
    </row>
  </sheetData>
  <mergeCells count="3">
    <mergeCell ref="A1:A2"/>
    <mergeCell ref="B1:C2"/>
    <mergeCell ref="D1:D2"/>
  </mergeCells>
  <pageMargins left="0.7" right="0.7" top="0.78740157499999996" bottom="0.78740157499999996" header="0.3" footer="0.3"/>
  <pageSetup paperSize="9" orientation="portrait" horizontalDpi="300" verticalDpi="30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8"/>
  <sheetViews>
    <sheetView workbookViewId="0">
      <pane ySplit="1" topLeftCell="A2" activePane="bottomLeft" state="frozen"/>
      <selection pane="bottomLeft" activeCell="C63" sqref="C63"/>
    </sheetView>
  </sheetViews>
  <sheetFormatPr baseColWidth="10" defaultRowHeight="15" x14ac:dyDescent="0.25"/>
  <cols>
    <col min="1" max="1" width="7.140625" customWidth="1"/>
    <col min="2" max="2" width="11.42578125" customWidth="1"/>
    <col min="3" max="3" width="26.28515625" customWidth="1"/>
    <col min="4" max="4" width="5" customWidth="1"/>
    <col min="5" max="5" width="14.28515625" bestFit="1" customWidth="1"/>
    <col min="6" max="6" width="13.140625" customWidth="1"/>
    <col min="7" max="7" width="38.28515625" bestFit="1" customWidth="1"/>
    <col min="9" max="9" width="11.42578125" style="439"/>
  </cols>
  <sheetData>
    <row r="1" spans="1:9" ht="15.75" thickBot="1" x14ac:dyDescent="0.3">
      <c r="A1" s="624" t="s">
        <v>342</v>
      </c>
      <c r="B1" s="624"/>
      <c r="C1" s="624"/>
      <c r="D1" s="624"/>
      <c r="E1" s="624"/>
      <c r="F1" s="624"/>
      <c r="G1" s="624"/>
      <c r="H1" s="624"/>
      <c r="I1" s="624"/>
    </row>
    <row r="2" spans="1:9" x14ac:dyDescent="0.25">
      <c r="A2" s="642" t="s">
        <v>444</v>
      </c>
      <c r="B2" s="643"/>
      <c r="C2" s="643"/>
      <c r="D2" s="643"/>
      <c r="E2" s="282"/>
      <c r="F2" s="282"/>
      <c r="G2" s="282"/>
      <c r="H2" s="282"/>
      <c r="I2" s="441"/>
    </row>
    <row r="3" spans="1:9" x14ac:dyDescent="0.25">
      <c r="A3" s="130"/>
      <c r="B3" s="129"/>
      <c r="C3" s="129"/>
      <c r="D3" s="129"/>
      <c r="E3" s="129"/>
      <c r="F3" s="129"/>
      <c r="G3" s="129"/>
      <c r="H3" s="129"/>
      <c r="I3" s="442"/>
    </row>
    <row r="4" spans="1:9" x14ac:dyDescent="0.25">
      <c r="A4" s="130"/>
      <c r="B4" s="129"/>
      <c r="C4" s="129"/>
      <c r="D4" s="129"/>
      <c r="E4" s="129"/>
      <c r="F4" s="129"/>
      <c r="G4" s="129"/>
      <c r="H4" s="129"/>
      <c r="I4" s="442"/>
    </row>
    <row r="5" spans="1:9" x14ac:dyDescent="0.25">
      <c r="A5" s="130"/>
      <c r="B5" s="129"/>
      <c r="C5" s="129"/>
      <c r="D5" s="129"/>
      <c r="E5" s="129"/>
      <c r="F5" s="129"/>
      <c r="G5" s="129"/>
      <c r="H5" s="129"/>
      <c r="I5" s="442"/>
    </row>
    <row r="6" spans="1:9" x14ac:dyDescent="0.25">
      <c r="A6" s="130"/>
      <c r="B6" s="129"/>
      <c r="C6" s="129"/>
      <c r="D6" s="129"/>
      <c r="E6" s="129"/>
      <c r="F6" s="129"/>
      <c r="G6" s="129"/>
      <c r="H6" s="129"/>
      <c r="I6" s="442"/>
    </row>
    <row r="7" spans="1:9" x14ac:dyDescent="0.25">
      <c r="A7" s="130"/>
      <c r="B7" s="129"/>
      <c r="C7" s="129"/>
      <c r="D7" s="129"/>
      <c r="E7" s="129"/>
      <c r="F7" s="129"/>
      <c r="G7" s="129"/>
      <c r="H7" s="129"/>
      <c r="I7" s="442"/>
    </row>
    <row r="8" spans="1:9" x14ac:dyDescent="0.25">
      <c r="A8" s="130"/>
      <c r="B8" s="129"/>
      <c r="C8" s="129"/>
      <c r="D8" s="129"/>
      <c r="E8" s="129"/>
      <c r="F8" s="129"/>
      <c r="G8" s="129"/>
      <c r="H8" s="129"/>
      <c r="I8" s="442"/>
    </row>
    <row r="9" spans="1:9" x14ac:dyDescent="0.25">
      <c r="A9" s="130"/>
      <c r="B9" s="129"/>
      <c r="C9" s="129"/>
      <c r="D9" s="129"/>
      <c r="E9" s="129"/>
      <c r="F9" s="129"/>
      <c r="G9" s="129"/>
      <c r="H9" s="129"/>
      <c r="I9" s="442"/>
    </row>
    <row r="10" spans="1:9" x14ac:dyDescent="0.25">
      <c r="A10" s="130"/>
      <c r="B10" s="129"/>
      <c r="C10" s="129"/>
      <c r="D10" s="129"/>
      <c r="E10" s="129"/>
      <c r="F10" s="129"/>
      <c r="G10" s="129"/>
      <c r="H10" s="129"/>
      <c r="I10" s="442"/>
    </row>
    <row r="11" spans="1:9" x14ac:dyDescent="0.25">
      <c r="A11" s="130"/>
      <c r="B11" s="129"/>
      <c r="C11" s="129"/>
      <c r="D11" s="129"/>
      <c r="E11" s="129"/>
      <c r="F11" s="129"/>
      <c r="G11" s="129"/>
      <c r="H11" s="129"/>
      <c r="I11" s="442"/>
    </row>
    <row r="12" spans="1:9" x14ac:dyDescent="0.25">
      <c r="A12" s="130"/>
      <c r="B12" s="129"/>
      <c r="C12" s="129"/>
      <c r="D12" s="129"/>
      <c r="E12" s="129"/>
      <c r="F12" s="129"/>
      <c r="G12" s="129"/>
      <c r="H12" s="129"/>
      <c r="I12" s="442"/>
    </row>
    <row r="13" spans="1:9" x14ac:dyDescent="0.25">
      <c r="A13" s="130"/>
      <c r="B13" s="129"/>
      <c r="C13" s="129"/>
      <c r="D13" s="129"/>
      <c r="E13" s="129"/>
      <c r="F13" s="129"/>
      <c r="G13" s="129"/>
      <c r="H13" s="129"/>
      <c r="I13" s="442"/>
    </row>
    <row r="14" spans="1:9" x14ac:dyDescent="0.25">
      <c r="A14" s="130"/>
      <c r="B14" s="129"/>
      <c r="C14" s="129"/>
      <c r="D14" s="129"/>
      <c r="E14" s="129"/>
      <c r="F14" s="129"/>
      <c r="G14" s="129"/>
      <c r="H14" s="129"/>
      <c r="I14" s="442"/>
    </row>
    <row r="15" spans="1:9" x14ac:dyDescent="0.25">
      <c r="A15" s="130"/>
      <c r="B15" s="129"/>
      <c r="C15" s="129"/>
      <c r="D15" s="129"/>
      <c r="E15" s="129"/>
      <c r="F15" s="129"/>
      <c r="G15" s="129"/>
      <c r="H15" s="129"/>
      <c r="I15" s="442"/>
    </row>
    <row r="16" spans="1:9" x14ac:dyDescent="0.25">
      <c r="A16" s="130"/>
      <c r="B16" s="129"/>
      <c r="C16" s="129"/>
      <c r="D16" s="129"/>
      <c r="E16" s="129"/>
      <c r="F16" s="129"/>
      <c r="G16" s="129"/>
      <c r="H16" s="129"/>
      <c r="I16" s="442"/>
    </row>
    <row r="17" spans="1:9" x14ac:dyDescent="0.25">
      <c r="A17" s="130"/>
      <c r="B17" s="129"/>
      <c r="C17" s="129"/>
      <c r="D17" s="129"/>
      <c r="E17" s="129"/>
      <c r="F17" s="129"/>
      <c r="G17" s="129"/>
      <c r="H17" s="129"/>
      <c r="I17" s="442"/>
    </row>
    <row r="18" spans="1:9" x14ac:dyDescent="0.25">
      <c r="A18" s="130"/>
      <c r="B18" s="129"/>
      <c r="C18" s="129"/>
      <c r="D18" s="129"/>
      <c r="E18" s="129"/>
      <c r="F18" s="129"/>
      <c r="G18" s="129"/>
      <c r="H18" s="129"/>
      <c r="I18" s="442"/>
    </row>
    <row r="19" spans="1:9" x14ac:dyDescent="0.25">
      <c r="A19" s="130"/>
      <c r="B19" s="129"/>
      <c r="C19" s="129"/>
      <c r="D19" s="129"/>
      <c r="E19" s="129"/>
      <c r="F19" s="129"/>
      <c r="G19" s="129"/>
      <c r="H19" s="129"/>
      <c r="I19" s="442"/>
    </row>
    <row r="20" spans="1:9" x14ac:dyDescent="0.25">
      <c r="A20" s="130"/>
      <c r="B20" s="129"/>
      <c r="C20" s="129"/>
      <c r="D20" s="129"/>
      <c r="E20" s="129"/>
      <c r="F20" s="129"/>
      <c r="G20" s="129"/>
      <c r="H20" s="129"/>
      <c r="I20" s="442"/>
    </row>
    <row r="21" spans="1:9" x14ac:dyDescent="0.25">
      <c r="A21" s="130"/>
      <c r="B21" s="129"/>
      <c r="C21" s="129"/>
      <c r="D21" s="129"/>
      <c r="E21" s="129"/>
      <c r="F21" s="129"/>
      <c r="G21" s="129"/>
      <c r="H21" s="129"/>
      <c r="I21" s="442"/>
    </row>
    <row r="22" spans="1:9" x14ac:dyDescent="0.25">
      <c r="A22" s="130"/>
      <c r="B22" s="129"/>
      <c r="C22" s="129"/>
      <c r="D22" s="129"/>
      <c r="E22" s="129"/>
      <c r="F22" s="129"/>
      <c r="G22" s="129"/>
      <c r="H22" s="129"/>
      <c r="I22" s="442"/>
    </row>
    <row r="23" spans="1:9" x14ac:dyDescent="0.25">
      <c r="A23" s="130"/>
      <c r="B23" s="129"/>
      <c r="C23" s="129"/>
      <c r="D23" s="129"/>
      <c r="E23" s="129"/>
      <c r="F23" s="129"/>
      <c r="G23" s="129"/>
      <c r="H23" s="129"/>
      <c r="I23" s="442"/>
    </row>
    <row r="24" spans="1:9" x14ac:dyDescent="0.25">
      <c r="A24" s="130"/>
      <c r="B24" s="129"/>
      <c r="C24" s="129"/>
      <c r="D24" s="129"/>
      <c r="E24" s="129"/>
      <c r="F24" s="129"/>
      <c r="G24" s="129"/>
      <c r="H24" s="129"/>
      <c r="I24" s="442"/>
    </row>
    <row r="25" spans="1:9" x14ac:dyDescent="0.25">
      <c r="A25" s="130"/>
      <c r="B25" s="129"/>
      <c r="C25" s="129"/>
      <c r="D25" s="129"/>
      <c r="E25" s="129"/>
      <c r="F25" s="129"/>
      <c r="G25" s="129"/>
      <c r="H25" s="129"/>
      <c r="I25" s="442"/>
    </row>
    <row r="26" spans="1:9" x14ac:dyDescent="0.25">
      <c r="A26" s="130"/>
      <c r="B26" s="129"/>
      <c r="C26" s="129"/>
      <c r="D26" s="129"/>
      <c r="E26" s="129"/>
      <c r="F26" s="129"/>
      <c r="G26" s="129"/>
      <c r="H26" s="129"/>
      <c r="I26" s="442"/>
    </row>
    <row r="27" spans="1:9" x14ac:dyDescent="0.25">
      <c r="A27" s="130"/>
      <c r="B27" s="129"/>
      <c r="C27" s="129"/>
      <c r="D27" s="129"/>
      <c r="E27" s="129"/>
      <c r="F27" s="129"/>
      <c r="G27" s="129"/>
      <c r="H27" s="129"/>
      <c r="I27" s="442"/>
    </row>
    <row r="28" spans="1:9" x14ac:dyDescent="0.25">
      <c r="A28" s="130"/>
      <c r="B28" s="129"/>
      <c r="C28" s="129"/>
      <c r="D28" s="129"/>
      <c r="E28" s="129"/>
      <c r="F28" s="129"/>
      <c r="G28" s="129"/>
      <c r="H28" s="129"/>
      <c r="I28" s="442"/>
    </row>
    <row r="29" spans="1:9" x14ac:dyDescent="0.25">
      <c r="A29" s="130"/>
      <c r="B29" s="129"/>
      <c r="C29" s="129"/>
      <c r="D29" s="129"/>
      <c r="E29" s="129"/>
      <c r="F29" s="129"/>
      <c r="G29" s="129"/>
      <c r="H29" s="129"/>
      <c r="I29" s="442"/>
    </row>
    <row r="30" spans="1:9" x14ac:dyDescent="0.25">
      <c r="A30" s="130"/>
      <c r="B30" s="129"/>
      <c r="C30" s="129"/>
      <c r="D30" s="129"/>
      <c r="E30" s="129"/>
      <c r="F30" s="129"/>
      <c r="G30" s="129"/>
      <c r="H30" s="129"/>
      <c r="I30" s="442"/>
    </row>
    <row r="31" spans="1:9" x14ac:dyDescent="0.25">
      <c r="A31" s="130"/>
      <c r="B31" s="129"/>
      <c r="C31" s="129"/>
      <c r="D31" s="129"/>
      <c r="E31" s="129"/>
      <c r="F31" s="129"/>
      <c r="G31" s="129"/>
      <c r="H31" s="129"/>
      <c r="I31" s="442"/>
    </row>
    <row r="32" spans="1:9" ht="15" customHeight="1" thickBot="1" x14ac:dyDescent="0.3">
      <c r="A32" s="131"/>
      <c r="B32" s="132"/>
      <c r="C32" s="132"/>
      <c r="D32" s="132"/>
      <c r="E32" s="132"/>
      <c r="F32" s="132"/>
      <c r="G32" s="443"/>
      <c r="H32" s="443"/>
      <c r="I32" s="444"/>
    </row>
    <row r="33" spans="1:9" s="199" customFormat="1" ht="15" customHeight="1" thickBot="1" x14ac:dyDescent="0.3">
      <c r="G33" s="145"/>
      <c r="H33" s="145"/>
      <c r="I33" s="439"/>
    </row>
    <row r="34" spans="1:9" s="199" customFormat="1" ht="15" customHeight="1" x14ac:dyDescent="0.25">
      <c r="A34" s="644" t="s">
        <v>380</v>
      </c>
      <c r="B34" s="645"/>
      <c r="C34" s="645"/>
      <c r="D34" s="282"/>
      <c r="E34" s="282"/>
      <c r="F34" s="282"/>
      <c r="G34" s="445"/>
      <c r="H34" s="445"/>
      <c r="I34" s="446"/>
    </row>
    <row r="35" spans="1:9" ht="21.75" thickBot="1" x14ac:dyDescent="0.3">
      <c r="A35" s="449" t="s">
        <v>176</v>
      </c>
      <c r="B35" s="153"/>
      <c r="C35" s="151"/>
      <c r="D35" s="447"/>
      <c r="E35" s="447"/>
      <c r="F35" s="447"/>
      <c r="G35" s="447"/>
      <c r="H35" s="447"/>
      <c r="I35" s="448"/>
    </row>
    <row r="36" spans="1:9" ht="22.5" customHeight="1" x14ac:dyDescent="0.25">
      <c r="A36" s="611" t="s">
        <v>336</v>
      </c>
      <c r="B36" s="638"/>
      <c r="C36" s="632" t="s">
        <v>177</v>
      </c>
      <c r="D36" s="613" t="s">
        <v>178</v>
      </c>
      <c r="E36" s="614"/>
      <c r="F36" s="636" t="s">
        <v>179</v>
      </c>
      <c r="G36" s="632" t="s">
        <v>180</v>
      </c>
      <c r="H36" s="634" t="s">
        <v>181</v>
      </c>
      <c r="I36" s="450"/>
    </row>
    <row r="37" spans="1:9" ht="22.5" customHeight="1" thickBot="1" x14ac:dyDescent="0.3">
      <c r="A37" s="612"/>
      <c r="B37" s="639"/>
      <c r="C37" s="633"/>
      <c r="D37" s="615"/>
      <c r="E37" s="616"/>
      <c r="F37" s="637"/>
      <c r="G37" s="633"/>
      <c r="H37" s="635"/>
      <c r="I37" s="450"/>
    </row>
    <row r="38" spans="1:9" ht="22.5" customHeight="1" thickBot="1" x14ac:dyDescent="0.3">
      <c r="A38" s="434" t="s">
        <v>98</v>
      </c>
      <c r="B38" s="159" t="s">
        <v>182</v>
      </c>
      <c r="C38" s="437" t="s">
        <v>183</v>
      </c>
      <c r="D38" s="146"/>
      <c r="E38" s="159" t="s">
        <v>39</v>
      </c>
      <c r="F38" s="159" t="s">
        <v>184</v>
      </c>
      <c r="G38" s="159" t="s">
        <v>185</v>
      </c>
      <c r="H38" s="596">
        <v>1776649.32</v>
      </c>
      <c r="I38" s="597"/>
    </row>
    <row r="39" spans="1:9" ht="24.75" customHeight="1" thickBot="1" x14ac:dyDescent="0.3">
      <c r="A39" s="435" t="s">
        <v>186</v>
      </c>
      <c r="B39" s="426" t="s">
        <v>187</v>
      </c>
      <c r="C39" s="436" t="s">
        <v>188</v>
      </c>
      <c r="D39" s="149"/>
      <c r="E39" s="160" t="s">
        <v>39</v>
      </c>
      <c r="F39" s="160" t="s">
        <v>184</v>
      </c>
      <c r="G39" s="160" t="s">
        <v>189</v>
      </c>
      <c r="H39" s="596">
        <v>1435537.78</v>
      </c>
      <c r="I39" s="598"/>
    </row>
    <row r="40" spans="1:9" ht="24.75" customHeight="1" thickBot="1" x14ac:dyDescent="0.3">
      <c r="A40" s="435" t="s">
        <v>190</v>
      </c>
      <c r="B40" s="427" t="s">
        <v>191</v>
      </c>
      <c r="C40" s="436" t="s">
        <v>192</v>
      </c>
      <c r="D40" s="157"/>
      <c r="E40" s="160" t="s">
        <v>5</v>
      </c>
      <c r="F40" s="160" t="s">
        <v>193</v>
      </c>
      <c r="G40" s="160" t="s">
        <v>194</v>
      </c>
      <c r="H40" s="594">
        <v>1327184.98</v>
      </c>
      <c r="I40" s="597"/>
    </row>
    <row r="41" spans="1:9" ht="24.75" customHeight="1" thickBot="1" x14ac:dyDescent="0.3">
      <c r="A41" s="434" t="s">
        <v>97</v>
      </c>
      <c r="B41" s="428" t="s">
        <v>195</v>
      </c>
      <c r="C41" s="437" t="s">
        <v>196</v>
      </c>
      <c r="D41" s="146"/>
      <c r="E41" s="159" t="s">
        <v>39</v>
      </c>
      <c r="F41" s="159" t="s">
        <v>184</v>
      </c>
      <c r="G41" s="159" t="s">
        <v>197</v>
      </c>
      <c r="H41" s="594">
        <v>1771536.33</v>
      </c>
      <c r="I41" s="597"/>
    </row>
    <row r="42" spans="1:9" ht="24.75" customHeight="1" thickBot="1" x14ac:dyDescent="0.3">
      <c r="A42" s="434" t="s">
        <v>103</v>
      </c>
      <c r="B42" s="428" t="s">
        <v>198</v>
      </c>
      <c r="C42" s="437" t="s">
        <v>199</v>
      </c>
      <c r="D42" s="146"/>
      <c r="E42" s="159" t="s">
        <v>39</v>
      </c>
      <c r="F42" s="159" t="s">
        <v>184</v>
      </c>
      <c r="G42" s="159" t="s">
        <v>200</v>
      </c>
      <c r="H42" s="594">
        <v>945842.48</v>
      </c>
      <c r="I42" s="597"/>
    </row>
    <row r="43" spans="1:9" s="199" customFormat="1" ht="24.75" customHeight="1" thickBot="1" x14ac:dyDescent="0.3">
      <c r="A43" s="590" t="s">
        <v>355</v>
      </c>
      <c r="B43" s="591" t="s">
        <v>198</v>
      </c>
      <c r="C43" s="592" t="s">
        <v>376</v>
      </c>
      <c r="D43" s="152"/>
      <c r="E43" s="593" t="s">
        <v>4</v>
      </c>
      <c r="F43" s="593" t="s">
        <v>339</v>
      </c>
      <c r="G43" s="593" t="s">
        <v>200</v>
      </c>
      <c r="H43" s="594">
        <v>230586.16</v>
      </c>
      <c r="I43" s="595"/>
    </row>
    <row r="44" spans="1:9" ht="24.75" customHeight="1" thickBot="1" x14ac:dyDescent="0.3">
      <c r="A44" s="434" t="s">
        <v>100</v>
      </c>
      <c r="B44" s="429" t="s">
        <v>201</v>
      </c>
      <c r="C44" s="437" t="s">
        <v>202</v>
      </c>
      <c r="D44" s="146"/>
      <c r="E44" s="159" t="s">
        <v>39</v>
      </c>
      <c r="F44" s="159" t="s">
        <v>184</v>
      </c>
      <c r="G44" s="159" t="s">
        <v>203</v>
      </c>
      <c r="H44" s="594">
        <v>1695080.87</v>
      </c>
      <c r="I44" s="597"/>
    </row>
    <row r="45" spans="1:9" ht="24.75" customHeight="1" thickBot="1" x14ac:dyDescent="0.3">
      <c r="A45" s="435" t="s">
        <v>204</v>
      </c>
      <c r="B45" s="430" t="s">
        <v>205</v>
      </c>
      <c r="C45" s="436" t="s">
        <v>206</v>
      </c>
      <c r="D45" s="152"/>
      <c r="E45" s="160" t="s">
        <v>4</v>
      </c>
      <c r="F45" s="160" t="s">
        <v>207</v>
      </c>
      <c r="G45" s="160" t="s">
        <v>208</v>
      </c>
      <c r="H45" s="594">
        <v>1272290.21</v>
      </c>
      <c r="I45" s="597"/>
    </row>
    <row r="46" spans="1:9" ht="24.75" customHeight="1" thickBot="1" x14ac:dyDescent="0.3">
      <c r="A46" s="435" t="s">
        <v>209</v>
      </c>
      <c r="B46" s="427" t="s">
        <v>210</v>
      </c>
      <c r="C46" s="436" t="s">
        <v>211</v>
      </c>
      <c r="D46" s="147"/>
      <c r="E46" s="160" t="s">
        <v>0</v>
      </c>
      <c r="F46" s="160" t="s">
        <v>212</v>
      </c>
      <c r="G46" s="160" t="s">
        <v>213</v>
      </c>
      <c r="H46" s="594">
        <v>545857.76</v>
      </c>
      <c r="I46" s="597"/>
    </row>
    <row r="47" spans="1:9" ht="24.75" customHeight="1" thickBot="1" x14ac:dyDescent="0.3">
      <c r="A47" s="435" t="s">
        <v>214</v>
      </c>
      <c r="B47" s="160" t="s">
        <v>215</v>
      </c>
      <c r="C47" s="436" t="s">
        <v>216</v>
      </c>
      <c r="D47" s="158"/>
      <c r="E47" s="160" t="s">
        <v>1</v>
      </c>
      <c r="F47" s="160" t="s">
        <v>217</v>
      </c>
      <c r="G47" s="160" t="s">
        <v>218</v>
      </c>
      <c r="H47" s="594">
        <v>2017673.27</v>
      </c>
      <c r="I47" s="597"/>
    </row>
    <row r="48" spans="1:9" ht="24.75" customHeight="1" thickBot="1" x14ac:dyDescent="0.3">
      <c r="A48" s="434" t="s">
        <v>337</v>
      </c>
      <c r="B48" s="431" t="s">
        <v>219</v>
      </c>
      <c r="C48" s="592" t="s">
        <v>338</v>
      </c>
      <c r="D48" s="161"/>
      <c r="E48" s="160" t="s">
        <v>2</v>
      </c>
      <c r="F48" s="159" t="s">
        <v>339</v>
      </c>
      <c r="G48" s="159" t="s">
        <v>221</v>
      </c>
      <c r="H48" s="594">
        <v>1080233.44</v>
      </c>
      <c r="I48" s="599"/>
    </row>
    <row r="49" spans="1:9" ht="24.75" customHeight="1" thickBot="1" x14ac:dyDescent="0.3">
      <c r="A49" s="435" t="s">
        <v>222</v>
      </c>
      <c r="B49" s="432" t="s">
        <v>223</v>
      </c>
      <c r="C49" s="436" t="s">
        <v>192</v>
      </c>
      <c r="D49" s="157"/>
      <c r="E49" s="160" t="s">
        <v>5</v>
      </c>
      <c r="F49" s="160" t="s">
        <v>193</v>
      </c>
      <c r="G49" s="160" t="s">
        <v>224</v>
      </c>
      <c r="H49" s="594">
        <v>1370134.25</v>
      </c>
      <c r="I49" s="597"/>
    </row>
    <row r="50" spans="1:9" ht="24.75" customHeight="1" thickBot="1" x14ac:dyDescent="0.3">
      <c r="A50" s="435" t="s">
        <v>225</v>
      </c>
      <c r="B50" s="160" t="s">
        <v>226</v>
      </c>
      <c r="C50" s="436" t="s">
        <v>377</v>
      </c>
      <c r="D50" s="158"/>
      <c r="E50" s="160" t="s">
        <v>1</v>
      </c>
      <c r="F50" s="160" t="s">
        <v>227</v>
      </c>
      <c r="G50" s="160" t="s">
        <v>228</v>
      </c>
      <c r="H50" s="594">
        <v>590461.75</v>
      </c>
      <c r="I50" s="597"/>
    </row>
    <row r="51" spans="1:9" ht="24.75" customHeight="1" thickBot="1" x14ac:dyDescent="0.3">
      <c r="A51" s="435" t="s">
        <v>229</v>
      </c>
      <c r="B51" s="160" t="s">
        <v>230</v>
      </c>
      <c r="C51" s="436" t="s">
        <v>231</v>
      </c>
      <c r="D51" s="161"/>
      <c r="E51" s="160" t="s">
        <v>2</v>
      </c>
      <c r="F51" s="160" t="s">
        <v>193</v>
      </c>
      <c r="G51" s="160" t="s">
        <v>232</v>
      </c>
      <c r="H51" s="596">
        <v>637583.52</v>
      </c>
      <c r="I51" s="597"/>
    </row>
    <row r="52" spans="1:9" ht="24.75" customHeight="1" thickBot="1" x14ac:dyDescent="0.3">
      <c r="A52" s="434" t="s">
        <v>78</v>
      </c>
      <c r="B52" s="159" t="s">
        <v>233</v>
      </c>
      <c r="C52" s="437" t="s">
        <v>234</v>
      </c>
      <c r="D52" s="146"/>
      <c r="E52" s="159" t="s">
        <v>39</v>
      </c>
      <c r="F52" s="160" t="s">
        <v>427</v>
      </c>
      <c r="G52" s="159" t="s">
        <v>235</v>
      </c>
      <c r="H52" s="594">
        <v>109089.09000000001</v>
      </c>
      <c r="I52" s="597"/>
    </row>
    <row r="53" spans="1:9" ht="24.75" customHeight="1" thickBot="1" x14ac:dyDescent="0.3">
      <c r="A53" s="434" t="s">
        <v>71</v>
      </c>
      <c r="B53" s="428" t="s">
        <v>236</v>
      </c>
      <c r="C53" s="437" t="s">
        <v>237</v>
      </c>
      <c r="D53" s="156"/>
      <c r="E53" s="159" t="s">
        <v>2</v>
      </c>
      <c r="F53" s="159" t="s">
        <v>238</v>
      </c>
      <c r="G53" s="159" t="s">
        <v>239</v>
      </c>
      <c r="H53" s="594">
        <v>1560248.9424657533</v>
      </c>
      <c r="I53" s="597"/>
    </row>
    <row r="54" spans="1:9" ht="24.75" customHeight="1" thickBot="1" x14ac:dyDescent="0.3">
      <c r="A54" s="434" t="s">
        <v>89</v>
      </c>
      <c r="B54" s="428" t="s">
        <v>240</v>
      </c>
      <c r="C54" s="437" t="s">
        <v>241</v>
      </c>
      <c r="D54" s="146"/>
      <c r="E54" s="159" t="s">
        <v>39</v>
      </c>
      <c r="F54" s="159" t="s">
        <v>238</v>
      </c>
      <c r="G54" s="159" t="s">
        <v>242</v>
      </c>
      <c r="H54" s="594">
        <v>1602179.67</v>
      </c>
      <c r="I54" s="597"/>
    </row>
    <row r="55" spans="1:9" ht="24.75" customHeight="1" thickBot="1" x14ac:dyDescent="0.3">
      <c r="A55" s="434" t="s">
        <v>73</v>
      </c>
      <c r="B55" s="433" t="s">
        <v>350</v>
      </c>
      <c r="C55" s="437" t="s">
        <v>234</v>
      </c>
      <c r="D55" s="146"/>
      <c r="E55" s="159" t="s">
        <v>39</v>
      </c>
      <c r="F55" s="160" t="s">
        <v>427</v>
      </c>
      <c r="G55" s="159" t="s">
        <v>243</v>
      </c>
      <c r="H55" s="594">
        <v>145887.26999999999</v>
      </c>
      <c r="I55" s="597"/>
    </row>
    <row r="56" spans="1:9" ht="24.75" customHeight="1" thickBot="1" x14ac:dyDescent="0.3">
      <c r="A56" s="435" t="s">
        <v>244</v>
      </c>
      <c r="B56" s="426" t="s">
        <v>245</v>
      </c>
      <c r="C56" s="436" t="s">
        <v>211</v>
      </c>
      <c r="D56" s="147"/>
      <c r="E56" s="160" t="s">
        <v>0</v>
      </c>
      <c r="F56" s="160" t="s">
        <v>184</v>
      </c>
      <c r="G56" s="160" t="s">
        <v>213</v>
      </c>
      <c r="H56" s="594">
        <v>337891.12</v>
      </c>
      <c r="I56" s="597"/>
    </row>
    <row r="57" spans="1:9" ht="24.75" customHeight="1" thickBot="1" x14ac:dyDescent="0.3">
      <c r="A57" s="435" t="s">
        <v>246</v>
      </c>
      <c r="B57" s="427" t="s">
        <v>247</v>
      </c>
      <c r="C57" s="436" t="s">
        <v>216</v>
      </c>
      <c r="D57" s="158"/>
      <c r="E57" s="160" t="s">
        <v>1</v>
      </c>
      <c r="F57" s="160" t="s">
        <v>217</v>
      </c>
      <c r="G57" s="160" t="s">
        <v>248</v>
      </c>
      <c r="H57" s="600">
        <v>747064.66191780823</v>
      </c>
      <c r="I57" s="597"/>
    </row>
    <row r="58" spans="1:9" ht="24.75" customHeight="1" thickBot="1" x14ac:dyDescent="0.3">
      <c r="A58" s="434" t="s">
        <v>68</v>
      </c>
      <c r="B58" s="159" t="s">
        <v>249</v>
      </c>
      <c r="C58" s="437" t="s">
        <v>237</v>
      </c>
      <c r="D58" s="156"/>
      <c r="E58" s="159" t="s">
        <v>2</v>
      </c>
      <c r="F58" s="159" t="s">
        <v>250</v>
      </c>
      <c r="G58" s="159" t="s">
        <v>251</v>
      </c>
      <c r="H58" s="601">
        <v>207292.96</v>
      </c>
      <c r="I58" s="597"/>
    </row>
    <row r="59" spans="1:9" ht="24.75" customHeight="1" thickBot="1" x14ac:dyDescent="0.3">
      <c r="A59" s="434" t="s">
        <v>66</v>
      </c>
      <c r="B59" s="428" t="s">
        <v>252</v>
      </c>
      <c r="C59" s="437" t="s">
        <v>253</v>
      </c>
      <c r="D59" s="146"/>
      <c r="E59" s="159" t="s">
        <v>39</v>
      </c>
      <c r="F59" s="159" t="s">
        <v>220</v>
      </c>
      <c r="G59" s="159" t="s">
        <v>254</v>
      </c>
      <c r="H59" s="602">
        <v>852271.69</v>
      </c>
      <c r="I59" s="597"/>
    </row>
    <row r="60" spans="1:9" ht="24.75" customHeight="1" thickBot="1" x14ac:dyDescent="0.3">
      <c r="A60" s="435" t="s">
        <v>255</v>
      </c>
      <c r="B60" s="426" t="s">
        <v>256</v>
      </c>
      <c r="C60" s="436" t="s">
        <v>257</v>
      </c>
      <c r="D60" s="154"/>
      <c r="E60" s="160" t="s">
        <v>3</v>
      </c>
      <c r="F60" s="160" t="s">
        <v>250</v>
      </c>
      <c r="G60" s="160" t="s">
        <v>258</v>
      </c>
      <c r="H60" s="603">
        <v>124791.18</v>
      </c>
      <c r="I60" s="597"/>
    </row>
    <row r="61" spans="1:9" ht="24.75" customHeight="1" thickBot="1" x14ac:dyDescent="0.3">
      <c r="A61" s="434" t="s">
        <v>67</v>
      </c>
      <c r="B61" s="431" t="s">
        <v>259</v>
      </c>
      <c r="C61" s="437" t="s">
        <v>237</v>
      </c>
      <c r="D61" s="156"/>
      <c r="E61" s="159" t="s">
        <v>2</v>
      </c>
      <c r="F61" s="159" t="s">
        <v>238</v>
      </c>
      <c r="G61" s="159" t="s">
        <v>260</v>
      </c>
      <c r="H61" s="602">
        <v>511875.54542465747</v>
      </c>
      <c r="I61" s="597"/>
    </row>
    <row r="62" spans="1:9" ht="24.75" customHeight="1" thickBot="1" x14ac:dyDescent="0.3">
      <c r="A62" s="435" t="s">
        <v>261</v>
      </c>
      <c r="B62" s="160" t="s">
        <v>262</v>
      </c>
      <c r="C62" s="436" t="s">
        <v>216</v>
      </c>
      <c r="D62" s="158"/>
      <c r="E62" s="160" t="s">
        <v>1</v>
      </c>
      <c r="F62" s="160" t="s">
        <v>263</v>
      </c>
      <c r="G62" s="160" t="s">
        <v>264</v>
      </c>
      <c r="H62" s="603">
        <v>197719.76</v>
      </c>
      <c r="I62" s="597"/>
    </row>
    <row r="63" spans="1:9" ht="24.75" customHeight="1" thickBot="1" x14ac:dyDescent="0.3">
      <c r="A63" s="435" t="s">
        <v>265</v>
      </c>
      <c r="B63" s="160" t="s">
        <v>266</v>
      </c>
      <c r="C63" s="436" t="s">
        <v>257</v>
      </c>
      <c r="D63" s="154"/>
      <c r="E63" s="160" t="s">
        <v>3</v>
      </c>
      <c r="F63" s="160" t="s">
        <v>426</v>
      </c>
      <c r="G63" s="160" t="s">
        <v>267</v>
      </c>
      <c r="H63" s="603">
        <v>583054.28</v>
      </c>
      <c r="I63" s="597"/>
    </row>
    <row r="64" spans="1:9" ht="24.75" customHeight="1" thickBot="1" x14ac:dyDescent="0.3">
      <c r="A64" s="435" t="s">
        <v>268</v>
      </c>
      <c r="B64" s="160" t="s">
        <v>269</v>
      </c>
      <c r="C64" s="436" t="s">
        <v>231</v>
      </c>
      <c r="D64" s="161"/>
      <c r="E64" s="160" t="s">
        <v>2</v>
      </c>
      <c r="F64" s="160" t="s">
        <v>193</v>
      </c>
      <c r="G64" s="160" t="s">
        <v>270</v>
      </c>
      <c r="H64" s="603">
        <v>690516.47999999998</v>
      </c>
      <c r="I64" s="597"/>
    </row>
    <row r="65" spans="1:9" ht="24.75" customHeight="1" thickBot="1" x14ac:dyDescent="0.3">
      <c r="A65" s="435" t="s">
        <v>271</v>
      </c>
      <c r="B65" s="160" t="s">
        <v>272</v>
      </c>
      <c r="C65" s="436" t="s">
        <v>234</v>
      </c>
      <c r="D65" s="149"/>
      <c r="E65" s="160" t="s">
        <v>39</v>
      </c>
      <c r="F65" s="160" t="s">
        <v>427</v>
      </c>
      <c r="G65" s="160" t="s">
        <v>273</v>
      </c>
      <c r="H65" s="603">
        <v>585257.4</v>
      </c>
      <c r="I65" s="597"/>
    </row>
    <row r="66" spans="1:9" ht="24.75" customHeight="1" thickBot="1" x14ac:dyDescent="0.3">
      <c r="A66" s="435" t="s">
        <v>274</v>
      </c>
      <c r="B66" s="160" t="s">
        <v>275</v>
      </c>
      <c r="C66" s="436" t="s">
        <v>216</v>
      </c>
      <c r="D66" s="158"/>
      <c r="E66" s="160" t="s">
        <v>1</v>
      </c>
      <c r="F66" s="160" t="s">
        <v>217</v>
      </c>
      <c r="G66" s="160" t="s">
        <v>276</v>
      </c>
      <c r="H66" s="603">
        <v>354865.38</v>
      </c>
      <c r="I66" s="597"/>
    </row>
    <row r="67" spans="1:9" ht="24.75" customHeight="1" thickBot="1" x14ac:dyDescent="0.3">
      <c r="A67" s="435" t="s">
        <v>277</v>
      </c>
      <c r="B67" s="160" t="s">
        <v>278</v>
      </c>
      <c r="C67" s="436" t="s">
        <v>377</v>
      </c>
      <c r="D67" s="158"/>
      <c r="E67" s="160" t="s">
        <v>1</v>
      </c>
      <c r="F67" s="160" t="s">
        <v>227</v>
      </c>
      <c r="G67" s="160" t="s">
        <v>279</v>
      </c>
      <c r="H67" s="603">
        <v>166923.18</v>
      </c>
      <c r="I67" s="597"/>
    </row>
    <row r="68" spans="1:9" ht="24.75" customHeight="1" thickBot="1" x14ac:dyDescent="0.3">
      <c r="A68" s="435" t="s">
        <v>280</v>
      </c>
      <c r="B68" s="160" t="s">
        <v>281</v>
      </c>
      <c r="C68" s="436" t="s">
        <v>282</v>
      </c>
      <c r="D68" s="161"/>
      <c r="E68" s="160" t="s">
        <v>2</v>
      </c>
      <c r="F68" s="160" t="s">
        <v>283</v>
      </c>
      <c r="G68" s="160" t="s">
        <v>284</v>
      </c>
      <c r="H68" s="603">
        <v>347927.44</v>
      </c>
      <c r="I68" s="597"/>
    </row>
    <row r="69" spans="1:9" ht="24.75" customHeight="1" thickBot="1" x14ac:dyDescent="0.3">
      <c r="A69" s="435" t="s">
        <v>285</v>
      </c>
      <c r="B69" s="427" t="s">
        <v>286</v>
      </c>
      <c r="C69" s="436" t="s">
        <v>206</v>
      </c>
      <c r="D69" s="152"/>
      <c r="E69" s="160" t="s">
        <v>4</v>
      </c>
      <c r="F69" s="160" t="s">
        <v>207</v>
      </c>
      <c r="G69" s="160" t="s">
        <v>287</v>
      </c>
      <c r="H69" s="603">
        <v>714345.54</v>
      </c>
      <c r="I69" s="597"/>
    </row>
    <row r="70" spans="1:9" ht="24.75" customHeight="1" thickBot="1" x14ac:dyDescent="0.3">
      <c r="A70" s="435" t="s">
        <v>288</v>
      </c>
      <c r="B70" s="160" t="s">
        <v>289</v>
      </c>
      <c r="C70" s="436" t="s">
        <v>340</v>
      </c>
      <c r="D70" s="157"/>
      <c r="E70" s="160" t="s">
        <v>106</v>
      </c>
      <c r="F70" s="160" t="s">
        <v>341</v>
      </c>
      <c r="G70" s="160" t="s">
        <v>290</v>
      </c>
      <c r="H70" s="603">
        <v>143178.70000000001</v>
      </c>
      <c r="I70" s="597"/>
    </row>
    <row r="71" spans="1:9" ht="24.75" customHeight="1" thickBot="1" x14ac:dyDescent="0.3">
      <c r="A71" s="435" t="s">
        <v>291</v>
      </c>
      <c r="B71" s="160" t="s">
        <v>292</v>
      </c>
      <c r="C71" s="438" t="s">
        <v>293</v>
      </c>
      <c r="D71" s="149"/>
      <c r="E71" s="160" t="s">
        <v>39</v>
      </c>
      <c r="F71" s="160" t="s">
        <v>227</v>
      </c>
      <c r="G71" s="160" t="s">
        <v>294</v>
      </c>
      <c r="H71" s="602">
        <v>195089.37</v>
      </c>
      <c r="I71" s="597"/>
    </row>
    <row r="72" spans="1:9" ht="24.75" customHeight="1" thickBot="1" x14ac:dyDescent="0.3">
      <c r="A72" s="434" t="s">
        <v>65</v>
      </c>
      <c r="B72" s="159" t="s">
        <v>295</v>
      </c>
      <c r="C72" s="437" t="s">
        <v>234</v>
      </c>
      <c r="D72" s="146"/>
      <c r="E72" s="159" t="s">
        <v>39</v>
      </c>
      <c r="F72" s="160" t="s">
        <v>427</v>
      </c>
      <c r="G72" s="159" t="s">
        <v>296</v>
      </c>
      <c r="H72" s="602">
        <v>582100.38</v>
      </c>
      <c r="I72" s="597"/>
    </row>
    <row r="73" spans="1:9" ht="24.75" customHeight="1" thickBot="1" x14ac:dyDescent="0.3">
      <c r="A73" s="434" t="s">
        <v>90</v>
      </c>
      <c r="B73" s="159" t="s">
        <v>297</v>
      </c>
      <c r="C73" s="437" t="s">
        <v>234</v>
      </c>
      <c r="D73" s="146"/>
      <c r="E73" s="159" t="s">
        <v>39</v>
      </c>
      <c r="F73" s="160" t="s">
        <v>427</v>
      </c>
      <c r="G73" s="159" t="s">
        <v>298</v>
      </c>
      <c r="H73" s="603">
        <v>295820.96000000002</v>
      </c>
      <c r="I73" s="597"/>
    </row>
    <row r="74" spans="1:9" ht="24.75" customHeight="1" thickBot="1" x14ac:dyDescent="0.3">
      <c r="A74" s="435" t="s">
        <v>299</v>
      </c>
      <c r="B74" s="160" t="s">
        <v>300</v>
      </c>
      <c r="C74" s="436" t="s">
        <v>340</v>
      </c>
      <c r="D74" s="157"/>
      <c r="E74" s="160" t="s">
        <v>5</v>
      </c>
      <c r="F74" s="160" t="s">
        <v>193</v>
      </c>
      <c r="G74" s="160" t="s">
        <v>301</v>
      </c>
      <c r="H74" s="603">
        <v>350889.28</v>
      </c>
      <c r="I74" s="597"/>
    </row>
    <row r="75" spans="1:9" ht="24.75" customHeight="1" thickBot="1" x14ac:dyDescent="0.3">
      <c r="A75" s="435" t="s">
        <v>302</v>
      </c>
      <c r="B75" s="160" t="s">
        <v>303</v>
      </c>
      <c r="C75" s="436" t="s">
        <v>231</v>
      </c>
      <c r="D75" s="161"/>
      <c r="E75" s="160" t="s">
        <v>2</v>
      </c>
      <c r="F75" s="160" t="s">
        <v>193</v>
      </c>
      <c r="G75" s="160" t="s">
        <v>304</v>
      </c>
      <c r="H75" s="594">
        <v>234270.96</v>
      </c>
      <c r="I75" s="597"/>
    </row>
    <row r="76" spans="1:9" ht="24.75" customHeight="1" thickBot="1" x14ac:dyDescent="0.3">
      <c r="A76" s="435" t="s">
        <v>305</v>
      </c>
      <c r="B76" s="160"/>
      <c r="C76" s="436" t="s">
        <v>211</v>
      </c>
      <c r="D76" s="147"/>
      <c r="E76" s="160" t="s">
        <v>0</v>
      </c>
      <c r="F76" s="160" t="s">
        <v>306</v>
      </c>
      <c r="G76" s="160" t="s">
        <v>307</v>
      </c>
      <c r="H76" s="604">
        <v>3736371</v>
      </c>
      <c r="I76" s="597"/>
    </row>
    <row r="77" spans="1:9" ht="24.75" customHeight="1" thickBot="1" x14ac:dyDescent="0.3">
      <c r="A77" s="435" t="s">
        <v>308</v>
      </c>
      <c r="B77" s="160"/>
      <c r="C77" s="436" t="s">
        <v>211</v>
      </c>
      <c r="D77" s="147"/>
      <c r="E77" s="160" t="s">
        <v>0</v>
      </c>
      <c r="F77" s="160" t="s">
        <v>306</v>
      </c>
      <c r="G77" s="155" t="s">
        <v>309</v>
      </c>
      <c r="H77" s="603">
        <v>1864270.02</v>
      </c>
      <c r="I77" s="597"/>
    </row>
    <row r="78" spans="1:9" ht="24.75" customHeight="1" thickBot="1" x14ac:dyDescent="0.3">
      <c r="A78" s="435" t="s">
        <v>310</v>
      </c>
      <c r="B78" s="160"/>
      <c r="C78" s="436" t="s">
        <v>211</v>
      </c>
      <c r="D78" s="147"/>
      <c r="E78" s="160" t="s">
        <v>0</v>
      </c>
      <c r="F78" s="160" t="s">
        <v>306</v>
      </c>
      <c r="G78" s="160" t="s">
        <v>311</v>
      </c>
      <c r="H78" s="603">
        <v>1197974.55</v>
      </c>
      <c r="I78" s="597"/>
    </row>
    <row r="79" spans="1:9" ht="24.75" customHeight="1" thickBot="1" x14ac:dyDescent="0.3">
      <c r="A79" s="435" t="s">
        <v>312</v>
      </c>
      <c r="B79" s="160"/>
      <c r="C79" s="436" t="s">
        <v>211</v>
      </c>
      <c r="D79" s="147"/>
      <c r="E79" s="160" t="s">
        <v>0</v>
      </c>
      <c r="F79" s="160" t="s">
        <v>306</v>
      </c>
      <c r="G79" s="160" t="s">
        <v>313</v>
      </c>
      <c r="H79" s="603">
        <v>801185.2</v>
      </c>
      <c r="I79" s="597"/>
    </row>
    <row r="80" spans="1:9" ht="24.75" customHeight="1" thickBot="1" x14ac:dyDescent="0.3">
      <c r="A80" s="435" t="s">
        <v>314</v>
      </c>
      <c r="B80" s="160"/>
      <c r="C80" s="436" t="s">
        <v>315</v>
      </c>
      <c r="D80" s="149"/>
      <c r="E80" s="160" t="s">
        <v>39</v>
      </c>
      <c r="F80" s="160" t="s">
        <v>316</v>
      </c>
      <c r="G80" s="160" t="s">
        <v>317</v>
      </c>
      <c r="H80" s="603">
        <f>707104.8+2887668.75</f>
        <v>3594773.55</v>
      </c>
      <c r="I80" s="597"/>
    </row>
    <row r="81" spans="1:9" ht="24.75" customHeight="1" thickBot="1" x14ac:dyDescent="0.3">
      <c r="A81" s="435" t="s">
        <v>318</v>
      </c>
      <c r="B81" s="160"/>
      <c r="C81" s="436" t="s">
        <v>211</v>
      </c>
      <c r="D81" s="147"/>
      <c r="E81" s="160" t="s">
        <v>0</v>
      </c>
      <c r="F81" s="160" t="s">
        <v>319</v>
      </c>
      <c r="G81" s="160" t="s">
        <v>320</v>
      </c>
      <c r="H81" s="603">
        <v>2247753.7999999998</v>
      </c>
      <c r="I81" s="597"/>
    </row>
    <row r="82" spans="1:9" ht="24.75" customHeight="1" thickBot="1" x14ac:dyDescent="0.3">
      <c r="A82" s="435" t="s">
        <v>321</v>
      </c>
      <c r="B82" s="160" t="s">
        <v>322</v>
      </c>
      <c r="C82" s="436" t="s">
        <v>323</v>
      </c>
      <c r="D82" s="161"/>
      <c r="E82" s="160" t="s">
        <v>2</v>
      </c>
      <c r="F82" s="160" t="s">
        <v>217</v>
      </c>
      <c r="G82" s="160" t="s">
        <v>324</v>
      </c>
      <c r="H82" s="603">
        <v>1514720.76</v>
      </c>
      <c r="I82" s="597"/>
    </row>
    <row r="83" spans="1:9" ht="24.75" customHeight="1" thickBot="1" x14ac:dyDescent="0.3">
      <c r="A83" s="435" t="s">
        <v>325</v>
      </c>
      <c r="B83" s="160"/>
      <c r="C83" s="436" t="s">
        <v>211</v>
      </c>
      <c r="D83" s="147"/>
      <c r="E83" s="160" t="s">
        <v>0</v>
      </c>
      <c r="F83" s="160" t="s">
        <v>306</v>
      </c>
      <c r="G83" s="160" t="s">
        <v>326</v>
      </c>
      <c r="H83" s="603">
        <v>2386005.25</v>
      </c>
      <c r="I83" s="597"/>
    </row>
    <row r="84" spans="1:9" ht="24.75" customHeight="1" thickBot="1" x14ac:dyDescent="0.3">
      <c r="A84" s="435" t="s">
        <v>327</v>
      </c>
      <c r="B84" s="160"/>
      <c r="C84" s="436" t="s">
        <v>211</v>
      </c>
      <c r="D84" s="147"/>
      <c r="E84" s="160" t="s">
        <v>0</v>
      </c>
      <c r="F84" s="160" t="s">
        <v>328</v>
      </c>
      <c r="G84" s="155" t="s">
        <v>329</v>
      </c>
      <c r="H84" s="603">
        <v>1378997.97</v>
      </c>
      <c r="I84" s="597"/>
    </row>
    <row r="85" spans="1:9" ht="24.75" customHeight="1" thickBot="1" x14ac:dyDescent="0.3">
      <c r="A85" s="435" t="s">
        <v>330</v>
      </c>
      <c r="B85" s="160" t="s">
        <v>6</v>
      </c>
      <c r="C85" s="436" t="s">
        <v>331</v>
      </c>
      <c r="D85" s="150"/>
      <c r="E85" s="160" t="s">
        <v>6</v>
      </c>
      <c r="F85" s="160" t="s">
        <v>227</v>
      </c>
      <c r="G85" s="160" t="s">
        <v>332</v>
      </c>
      <c r="H85" s="603">
        <v>1199382.8400000001</v>
      </c>
      <c r="I85" s="597"/>
    </row>
    <row r="86" spans="1:9" ht="24.75" customHeight="1" thickBot="1" x14ac:dyDescent="0.3">
      <c r="A86" s="435" t="s">
        <v>333</v>
      </c>
      <c r="B86" s="160"/>
      <c r="C86" s="436" t="s">
        <v>211</v>
      </c>
      <c r="D86" s="147"/>
      <c r="E86" s="160" t="s">
        <v>0</v>
      </c>
      <c r="F86" s="160" t="s">
        <v>334</v>
      </c>
      <c r="G86" s="160" t="s">
        <v>335</v>
      </c>
      <c r="H86" s="608">
        <v>212352.84</v>
      </c>
      <c r="I86" s="597"/>
    </row>
    <row r="87" spans="1:9" ht="24.75" customHeight="1" thickBot="1" x14ac:dyDescent="0.3">
      <c r="A87" s="607" t="s">
        <v>353</v>
      </c>
      <c r="B87" s="640" t="s">
        <v>351</v>
      </c>
      <c r="C87" s="641"/>
      <c r="D87" s="440" t="s">
        <v>378</v>
      </c>
      <c r="E87" s="605" t="s">
        <v>379</v>
      </c>
      <c r="F87" s="605" t="s">
        <v>352</v>
      </c>
      <c r="G87" s="607" t="s">
        <v>353</v>
      </c>
      <c r="H87" s="606">
        <v>0.01</v>
      </c>
      <c r="I87" s="597"/>
    </row>
    <row r="88" spans="1:9" ht="14.45" customHeight="1" x14ac:dyDescent="0.25">
      <c r="B88" s="551"/>
      <c r="C88" s="551"/>
      <c r="D88" s="551"/>
      <c r="E88" s="609" t="s">
        <v>109</v>
      </c>
      <c r="F88" s="551"/>
      <c r="G88" s="551"/>
      <c r="H88" s="551"/>
    </row>
  </sheetData>
  <mergeCells count="10">
    <mergeCell ref="B87:C87"/>
    <mergeCell ref="A2:D2"/>
    <mergeCell ref="A34:C34"/>
    <mergeCell ref="A1:I1"/>
    <mergeCell ref="C36:C37"/>
    <mergeCell ref="D36:E37"/>
    <mergeCell ref="G36:G37"/>
    <mergeCell ref="H36:H37"/>
    <mergeCell ref="F36:F37"/>
    <mergeCell ref="A36:B3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8"/>
  <sheetViews>
    <sheetView workbookViewId="0">
      <pane ySplit="1" topLeftCell="A2" activePane="bottomLeft" state="frozen"/>
      <selection pane="bottomLeft" sqref="A1:I1"/>
    </sheetView>
  </sheetViews>
  <sheetFormatPr baseColWidth="10" defaultColWidth="11.42578125" defaultRowHeight="15" x14ac:dyDescent="0.25"/>
  <cols>
    <col min="1" max="1" width="7.140625" style="199" customWidth="1"/>
    <col min="2" max="2" width="11.42578125" style="199" customWidth="1"/>
    <col min="3" max="3" width="22.85546875" style="199" customWidth="1"/>
    <col min="4" max="4" width="4.28515625" style="199" customWidth="1"/>
    <col min="5" max="5" width="14.85546875" style="199" customWidth="1"/>
    <col min="6" max="6" width="14.42578125" style="199" customWidth="1"/>
    <col min="7" max="7" width="40.28515625" style="199" customWidth="1"/>
    <col min="8" max="8" width="11.7109375" style="199" bestFit="1" customWidth="1"/>
    <col min="9" max="16384" width="11.42578125" style="199"/>
  </cols>
  <sheetData>
    <row r="1" spans="1:9" x14ac:dyDescent="0.25">
      <c r="A1" s="646" t="s">
        <v>401</v>
      </c>
      <c r="B1" s="646"/>
      <c r="C1" s="646"/>
      <c r="D1" s="646"/>
      <c r="E1" s="646"/>
      <c r="F1" s="646"/>
      <c r="G1" s="646"/>
      <c r="H1" s="646"/>
      <c r="I1" s="646"/>
    </row>
    <row r="2" spans="1:9" ht="26.25" customHeight="1" thickBot="1" x14ac:dyDescent="0.4">
      <c r="A2" s="163" t="s">
        <v>381</v>
      </c>
      <c r="B2" s="163"/>
    </row>
    <row r="3" spans="1:9" ht="24.75" customHeight="1" x14ac:dyDescent="0.25">
      <c r="A3" s="543" t="s">
        <v>336</v>
      </c>
      <c r="B3" s="543"/>
      <c r="C3" s="647" t="s">
        <v>177</v>
      </c>
      <c r="D3" s="649" t="s">
        <v>178</v>
      </c>
      <c r="E3" s="650"/>
      <c r="F3" s="653" t="s">
        <v>179</v>
      </c>
      <c r="G3" s="647" t="s">
        <v>180</v>
      </c>
      <c r="H3" s="657" t="s">
        <v>181</v>
      </c>
    </row>
    <row r="4" spans="1:9" ht="24.75" customHeight="1" thickBot="1" x14ac:dyDescent="0.3">
      <c r="A4" s="544"/>
      <c r="B4" s="544"/>
      <c r="C4" s="648"/>
      <c r="D4" s="651"/>
      <c r="E4" s="652"/>
      <c r="F4" s="654"/>
      <c r="G4" s="648"/>
      <c r="H4" s="658"/>
    </row>
    <row r="5" spans="1:9" ht="26.25" customHeight="1" thickBot="1" x14ac:dyDescent="0.3">
      <c r="A5" s="451" t="s">
        <v>430</v>
      </c>
      <c r="B5" s="452" t="s">
        <v>201</v>
      </c>
      <c r="C5" s="452" t="s">
        <v>376</v>
      </c>
      <c r="D5" s="152"/>
      <c r="E5" s="452" t="s">
        <v>4</v>
      </c>
      <c r="F5" s="452" t="s">
        <v>339</v>
      </c>
      <c r="G5" s="452" t="s">
        <v>203</v>
      </c>
      <c r="H5" s="546">
        <v>1737321.68</v>
      </c>
    </row>
    <row r="6" spans="1:9" ht="26.25" customHeight="1" thickBot="1" x14ac:dyDescent="0.3">
      <c r="A6" s="454" t="s">
        <v>209</v>
      </c>
      <c r="B6" s="160" t="s">
        <v>210</v>
      </c>
      <c r="C6" s="148" t="s">
        <v>382</v>
      </c>
      <c r="D6" s="149"/>
      <c r="E6" s="148" t="s">
        <v>39</v>
      </c>
      <c r="F6" s="148" t="s">
        <v>383</v>
      </c>
      <c r="G6" s="148" t="s">
        <v>213</v>
      </c>
      <c r="H6" s="546">
        <v>377460.47999999998</v>
      </c>
    </row>
    <row r="7" spans="1:9" ht="26.25" customHeight="1" thickBot="1" x14ac:dyDescent="0.3">
      <c r="A7" s="454" t="s">
        <v>229</v>
      </c>
      <c r="B7" s="160" t="s">
        <v>230</v>
      </c>
      <c r="C7" s="148" t="s">
        <v>384</v>
      </c>
      <c r="D7" s="161"/>
      <c r="E7" s="148" t="s">
        <v>2</v>
      </c>
      <c r="F7" s="148" t="s">
        <v>193</v>
      </c>
      <c r="G7" s="148" t="s">
        <v>232</v>
      </c>
      <c r="H7" s="546">
        <v>637583.52000000025</v>
      </c>
    </row>
    <row r="8" spans="1:9" ht="26.25" customHeight="1" thickBot="1" x14ac:dyDescent="0.3">
      <c r="A8" s="454" t="s">
        <v>385</v>
      </c>
      <c r="B8" s="148" t="s">
        <v>249</v>
      </c>
      <c r="C8" s="148" t="s">
        <v>237</v>
      </c>
      <c r="D8" s="161"/>
      <c r="E8" s="148" t="s">
        <v>2</v>
      </c>
      <c r="F8" s="148" t="s">
        <v>250</v>
      </c>
      <c r="G8" s="148" t="s">
        <v>386</v>
      </c>
      <c r="H8" s="546">
        <v>207292.96000000002</v>
      </c>
    </row>
    <row r="9" spans="1:9" ht="26.25" customHeight="1" thickBot="1" x14ac:dyDescent="0.3">
      <c r="A9" s="454" t="s">
        <v>387</v>
      </c>
      <c r="B9" s="427" t="s">
        <v>431</v>
      </c>
      <c r="C9" s="148" t="s">
        <v>216</v>
      </c>
      <c r="D9" s="158"/>
      <c r="E9" s="148" t="s">
        <v>1</v>
      </c>
      <c r="F9" s="148" t="s">
        <v>250</v>
      </c>
      <c r="G9" s="148" t="s">
        <v>388</v>
      </c>
      <c r="H9" s="546">
        <v>357837.76</v>
      </c>
    </row>
    <row r="10" spans="1:9" ht="26.25" customHeight="1" thickBot="1" x14ac:dyDescent="0.3">
      <c r="A10" s="454" t="s">
        <v>389</v>
      </c>
      <c r="B10" s="148" t="s">
        <v>432</v>
      </c>
      <c r="C10" s="148" t="s">
        <v>390</v>
      </c>
      <c r="D10" s="161"/>
      <c r="E10" s="148" t="s">
        <v>2</v>
      </c>
      <c r="F10" s="148" t="s">
        <v>391</v>
      </c>
      <c r="G10" s="148" t="s">
        <v>392</v>
      </c>
      <c r="H10" s="546">
        <v>617400</v>
      </c>
    </row>
    <row r="11" spans="1:9" ht="26.25" customHeight="1" thickBot="1" x14ac:dyDescent="0.3">
      <c r="A11" s="454" t="s">
        <v>244</v>
      </c>
      <c r="B11" s="148" t="s">
        <v>245</v>
      </c>
      <c r="C11" s="148" t="s">
        <v>393</v>
      </c>
      <c r="D11" s="149"/>
      <c r="E11" s="148" t="s">
        <v>39</v>
      </c>
      <c r="F11" s="148" t="s">
        <v>347</v>
      </c>
      <c r="G11" s="148" t="s">
        <v>213</v>
      </c>
      <c r="H11" s="546">
        <v>514640</v>
      </c>
    </row>
    <row r="12" spans="1:9" ht="26.25" customHeight="1" thickBot="1" x14ac:dyDescent="0.3">
      <c r="A12" s="451" t="s">
        <v>68</v>
      </c>
      <c r="B12" s="548" t="s">
        <v>433</v>
      </c>
      <c r="C12" s="148" t="s">
        <v>390</v>
      </c>
      <c r="D12" s="156"/>
      <c r="E12" s="452" t="s">
        <v>2</v>
      </c>
      <c r="F12" s="148" t="s">
        <v>394</v>
      </c>
      <c r="G12" s="452" t="s">
        <v>395</v>
      </c>
      <c r="H12" s="546">
        <v>901146</v>
      </c>
    </row>
    <row r="13" spans="1:9" ht="26.25" customHeight="1" thickBot="1" x14ac:dyDescent="0.3">
      <c r="A13" s="451" t="s">
        <v>67</v>
      </c>
      <c r="B13" s="549" t="s">
        <v>259</v>
      </c>
      <c r="C13" s="452" t="s">
        <v>237</v>
      </c>
      <c r="D13" s="156"/>
      <c r="E13" s="452" t="s">
        <v>2</v>
      </c>
      <c r="F13" s="452" t="s">
        <v>238</v>
      </c>
      <c r="G13" s="452" t="s">
        <v>396</v>
      </c>
      <c r="H13" s="546">
        <v>531467.99999999988</v>
      </c>
    </row>
    <row r="14" spans="1:9" ht="26.25" customHeight="1" thickBot="1" x14ac:dyDescent="0.3">
      <c r="A14" s="454" t="s">
        <v>268</v>
      </c>
      <c r="B14" s="148" t="s">
        <v>269</v>
      </c>
      <c r="C14" s="148" t="s">
        <v>390</v>
      </c>
      <c r="D14" s="156"/>
      <c r="E14" s="452" t="s">
        <v>2</v>
      </c>
      <c r="F14" s="148" t="s">
        <v>394</v>
      </c>
      <c r="G14" s="148" t="s">
        <v>270</v>
      </c>
      <c r="H14" s="546">
        <v>690516.47999999998</v>
      </c>
    </row>
    <row r="15" spans="1:9" ht="26.25" customHeight="1" thickBot="1" x14ac:dyDescent="0.3">
      <c r="A15" s="454" t="s">
        <v>280</v>
      </c>
      <c r="B15" s="148" t="s">
        <v>281</v>
      </c>
      <c r="C15" s="148" t="s">
        <v>384</v>
      </c>
      <c r="D15" s="161"/>
      <c r="E15" s="148" t="s">
        <v>2</v>
      </c>
      <c r="F15" s="148" t="s">
        <v>193</v>
      </c>
      <c r="G15" s="148" t="s">
        <v>284</v>
      </c>
      <c r="H15" s="546">
        <v>351743.59999999974</v>
      </c>
    </row>
    <row r="16" spans="1:9" ht="26.25" customHeight="1" thickBot="1" x14ac:dyDescent="0.3">
      <c r="A16" s="454" t="s">
        <v>302</v>
      </c>
      <c r="B16" s="148" t="s">
        <v>303</v>
      </c>
      <c r="C16" s="148" t="s">
        <v>384</v>
      </c>
      <c r="D16" s="161"/>
      <c r="E16" s="148" t="s">
        <v>2</v>
      </c>
      <c r="F16" s="148" t="s">
        <v>193</v>
      </c>
      <c r="G16" s="148" t="s">
        <v>304</v>
      </c>
      <c r="H16" s="546">
        <v>234270.96000000002</v>
      </c>
    </row>
    <row r="17" spans="1:9" ht="26.25" customHeight="1" thickBot="1" x14ac:dyDescent="0.3">
      <c r="A17" s="454" t="s">
        <v>305</v>
      </c>
      <c r="B17" s="148"/>
      <c r="C17" s="550" t="s">
        <v>434</v>
      </c>
      <c r="D17" s="455"/>
      <c r="E17" s="148" t="s">
        <v>39</v>
      </c>
      <c r="F17" s="148" t="s">
        <v>306</v>
      </c>
      <c r="G17" s="148" t="s">
        <v>307</v>
      </c>
      <c r="H17" s="546">
        <v>3844532.8400000017</v>
      </c>
    </row>
    <row r="18" spans="1:9" ht="26.25" customHeight="1" thickBot="1" x14ac:dyDescent="0.3">
      <c r="A18" s="454" t="s">
        <v>308</v>
      </c>
      <c r="B18" s="148"/>
      <c r="C18" s="148" t="s">
        <v>397</v>
      </c>
      <c r="D18" s="156"/>
      <c r="E18" s="452" t="s">
        <v>2</v>
      </c>
      <c r="F18" s="148" t="s">
        <v>394</v>
      </c>
      <c r="G18" s="456" t="s">
        <v>398</v>
      </c>
      <c r="H18" s="546">
        <v>1252347.3200000008</v>
      </c>
    </row>
    <row r="19" spans="1:9" ht="26.25" customHeight="1" thickBot="1" x14ac:dyDescent="0.3">
      <c r="A19" s="454" t="s">
        <v>310</v>
      </c>
      <c r="B19" s="148"/>
      <c r="C19" s="148" t="s">
        <v>397</v>
      </c>
      <c r="D19" s="161"/>
      <c r="E19" s="452" t="s">
        <v>2</v>
      </c>
      <c r="F19" s="148" t="s">
        <v>394</v>
      </c>
      <c r="G19" s="148" t="s">
        <v>311</v>
      </c>
      <c r="H19" s="546">
        <v>944137.34999999939</v>
      </c>
    </row>
    <row r="20" spans="1:9" ht="26.25" customHeight="1" thickBot="1" x14ac:dyDescent="0.3">
      <c r="A20" s="454" t="s">
        <v>312</v>
      </c>
      <c r="B20" s="148"/>
      <c r="C20" s="550" t="s">
        <v>434</v>
      </c>
      <c r="D20" s="149"/>
      <c r="E20" s="148" t="s">
        <v>39</v>
      </c>
      <c r="F20" s="148" t="s">
        <v>306</v>
      </c>
      <c r="G20" s="148" t="s">
        <v>313</v>
      </c>
      <c r="H20" s="546">
        <v>822036.9</v>
      </c>
    </row>
    <row r="21" spans="1:9" ht="26.25" customHeight="1" thickBot="1" x14ac:dyDescent="0.3">
      <c r="A21" s="451" t="s">
        <v>399</v>
      </c>
      <c r="B21" s="452"/>
      <c r="C21" s="148" t="s">
        <v>390</v>
      </c>
      <c r="D21" s="156"/>
      <c r="E21" s="452" t="s">
        <v>2</v>
      </c>
      <c r="F21" s="148" t="s">
        <v>394</v>
      </c>
      <c r="G21" s="452" t="s">
        <v>400</v>
      </c>
      <c r="H21" s="546">
        <v>2755679.2199999997</v>
      </c>
    </row>
    <row r="22" spans="1:9" ht="22.5" x14ac:dyDescent="0.25">
      <c r="E22" s="609" t="s">
        <v>109</v>
      </c>
    </row>
    <row r="23" spans="1:9" ht="14.45" customHeight="1" x14ac:dyDescent="0.25">
      <c r="B23" s="551"/>
      <c r="C23" s="551"/>
      <c r="D23" s="551"/>
      <c r="E23" s="551"/>
      <c r="F23" s="551"/>
      <c r="G23" s="551"/>
      <c r="H23" s="551"/>
      <c r="I23" s="551"/>
    </row>
    <row r="25" spans="1:9" ht="21.75" thickBot="1" x14ac:dyDescent="0.4">
      <c r="A25" s="163" t="s">
        <v>428</v>
      </c>
      <c r="B25" s="163"/>
    </row>
    <row r="26" spans="1:9" ht="22.5" customHeight="1" x14ac:dyDescent="0.25">
      <c r="A26" s="649" t="s">
        <v>336</v>
      </c>
      <c r="B26" s="655"/>
      <c r="C26" s="647" t="s">
        <v>177</v>
      </c>
      <c r="D26" s="649" t="s">
        <v>178</v>
      </c>
      <c r="E26" s="650"/>
      <c r="F26" s="653" t="s">
        <v>179</v>
      </c>
      <c r="G26" s="647" t="s">
        <v>180</v>
      </c>
      <c r="H26" s="657" t="s">
        <v>181</v>
      </c>
    </row>
    <row r="27" spans="1:9" ht="22.5" customHeight="1" thickBot="1" x14ac:dyDescent="0.3">
      <c r="A27" s="651"/>
      <c r="B27" s="656"/>
      <c r="C27" s="648"/>
      <c r="D27" s="651"/>
      <c r="E27" s="652"/>
      <c r="F27" s="654"/>
      <c r="G27" s="648"/>
      <c r="H27" s="658"/>
    </row>
    <row r="28" spans="1:9" ht="24.75" customHeight="1" thickBot="1" x14ac:dyDescent="0.3">
      <c r="A28" s="451" t="s">
        <v>429</v>
      </c>
      <c r="B28" s="452" t="s">
        <v>182</v>
      </c>
      <c r="C28" s="452" t="s">
        <v>338</v>
      </c>
      <c r="D28" s="156"/>
      <c r="E28" s="452" t="s">
        <v>2</v>
      </c>
      <c r="F28" s="452" t="s">
        <v>339</v>
      </c>
      <c r="G28" s="452" t="s">
        <v>435</v>
      </c>
      <c r="H28" s="453">
        <v>1.8</v>
      </c>
    </row>
  </sheetData>
  <mergeCells count="12">
    <mergeCell ref="A1:I1"/>
    <mergeCell ref="C26:C27"/>
    <mergeCell ref="D26:E27"/>
    <mergeCell ref="F26:F27"/>
    <mergeCell ref="A26:B27"/>
    <mergeCell ref="F3:F4"/>
    <mergeCell ref="G3:G4"/>
    <mergeCell ref="H3:H4"/>
    <mergeCell ref="G26:G27"/>
    <mergeCell ref="H26:H27"/>
    <mergeCell ref="C3:C4"/>
    <mergeCell ref="D3:E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workbookViewId="0">
      <selection activeCell="A5" sqref="A5"/>
    </sheetView>
  </sheetViews>
  <sheetFormatPr baseColWidth="10" defaultRowHeight="15" x14ac:dyDescent="0.25"/>
  <cols>
    <col min="2" max="9" width="12.7109375" customWidth="1"/>
    <col min="10" max="10" width="12.7109375" style="199" customWidth="1"/>
    <col min="11" max="11" width="12.7109375" bestFit="1" customWidth="1"/>
    <col min="13" max="13" width="12.7109375" customWidth="1"/>
  </cols>
  <sheetData>
    <row r="1" spans="1:12" x14ac:dyDescent="0.25">
      <c r="A1" s="624" t="s">
        <v>349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</row>
    <row r="3" spans="1:12" ht="21" x14ac:dyDescent="0.35">
      <c r="A3" s="163" t="s">
        <v>344</v>
      </c>
      <c r="B3" s="174"/>
      <c r="C3" s="174"/>
      <c r="D3" s="174"/>
      <c r="E3" s="174"/>
      <c r="F3" s="174"/>
      <c r="G3" s="174"/>
      <c r="H3" s="174"/>
      <c r="I3" s="174"/>
      <c r="J3" s="192"/>
      <c r="K3" s="174"/>
    </row>
    <row r="4" spans="1:12" x14ac:dyDescent="0.25">
      <c r="A4" s="175" t="s">
        <v>30</v>
      </c>
      <c r="B4" s="174"/>
      <c r="C4" s="174"/>
      <c r="D4" s="174"/>
      <c r="E4" s="174"/>
      <c r="F4" s="174"/>
      <c r="G4" s="174"/>
      <c r="H4" s="174"/>
      <c r="I4" s="174"/>
      <c r="J4" s="192"/>
      <c r="K4" s="174"/>
    </row>
    <row r="5" spans="1:12" ht="33" customHeight="1" thickBot="1" x14ac:dyDescent="0.3">
      <c r="A5" s="164"/>
      <c r="B5" s="165" t="s">
        <v>134</v>
      </c>
      <c r="C5" s="166" t="s">
        <v>135</v>
      </c>
      <c r="D5" s="167" t="s">
        <v>1</v>
      </c>
      <c r="E5" s="168" t="s">
        <v>2</v>
      </c>
      <c r="F5" s="169" t="s">
        <v>5</v>
      </c>
      <c r="G5" s="177" t="s">
        <v>4</v>
      </c>
      <c r="H5" s="170" t="s">
        <v>6</v>
      </c>
      <c r="I5" s="176" t="s">
        <v>3</v>
      </c>
      <c r="J5" s="458" t="s">
        <v>379</v>
      </c>
      <c r="K5" s="179" t="s">
        <v>345</v>
      </c>
    </row>
    <row r="6" spans="1:12" x14ac:dyDescent="0.25">
      <c r="A6" s="171">
        <v>2015</v>
      </c>
      <c r="B6" s="172">
        <v>26673962.68</v>
      </c>
      <c r="C6" s="172">
        <v>6843342.1600000001</v>
      </c>
      <c r="D6" s="173">
        <v>4523179.2799999993</v>
      </c>
      <c r="E6" s="172">
        <v>3345460.5599999996</v>
      </c>
      <c r="F6" s="172">
        <v>3179164.19</v>
      </c>
      <c r="G6" s="162"/>
      <c r="H6" s="178">
        <v>1199382.8400000001</v>
      </c>
      <c r="I6" s="162"/>
      <c r="K6" s="180">
        <v>45764491.710000001</v>
      </c>
    </row>
    <row r="7" spans="1:12" x14ac:dyDescent="0.25">
      <c r="A7" s="171">
        <v>2016</v>
      </c>
      <c r="B7" s="172">
        <v>24893170.370000001</v>
      </c>
      <c r="C7" s="172">
        <v>7922244.1875409838</v>
      </c>
      <c r="D7" s="173">
        <v>3939561.56</v>
      </c>
      <c r="E7" s="172">
        <v>3345460.5599999996</v>
      </c>
      <c r="F7" s="172">
        <v>3179164.19</v>
      </c>
      <c r="G7" s="172">
        <v>1966495</v>
      </c>
      <c r="H7" s="173">
        <v>1199382.8400000001</v>
      </c>
      <c r="I7" s="172"/>
      <c r="J7" s="172"/>
      <c r="K7" s="180">
        <v>46445478.707540989</v>
      </c>
    </row>
    <row r="8" spans="1:12" x14ac:dyDescent="0.25">
      <c r="A8" s="171">
        <v>2017</v>
      </c>
      <c r="B8" s="173">
        <v>15172331.859999999</v>
      </c>
      <c r="C8" s="173">
        <v>16210596.630000003</v>
      </c>
      <c r="D8" s="173">
        <v>3970602.8799999994</v>
      </c>
      <c r="E8" s="173">
        <v>5715621.7200000007</v>
      </c>
      <c r="F8" s="173">
        <v>3175454.41</v>
      </c>
      <c r="G8" s="173">
        <v>1966494.77</v>
      </c>
      <c r="H8" s="173">
        <v>1199382.8400000001</v>
      </c>
      <c r="I8" s="173"/>
      <c r="J8" s="173"/>
      <c r="K8" s="180">
        <v>47410485.110000007</v>
      </c>
    </row>
    <row r="9" spans="1:12" x14ac:dyDescent="0.25">
      <c r="A9" s="171">
        <v>2018</v>
      </c>
      <c r="B9" s="173">
        <v>14653727.280000001</v>
      </c>
      <c r="C9" s="173">
        <v>16655592.58</v>
      </c>
      <c r="D9" s="173">
        <v>4041624.56</v>
      </c>
      <c r="E9" s="173">
        <v>5805661.0800000001</v>
      </c>
      <c r="F9" s="173">
        <v>3175454.41</v>
      </c>
      <c r="G9" s="173">
        <v>1982441.19</v>
      </c>
      <c r="H9" s="173">
        <v>1199382.8400000001</v>
      </c>
      <c r="I9" s="173">
        <v>701711.78</v>
      </c>
      <c r="J9" s="173"/>
      <c r="K9" s="180">
        <v>48215595.719999999</v>
      </c>
    </row>
    <row r="10" spans="1:12" x14ac:dyDescent="0.25">
      <c r="A10" s="171">
        <v>2019</v>
      </c>
      <c r="B10" s="173">
        <v>14822428.270000001</v>
      </c>
      <c r="C10" s="173">
        <v>15583673.84</v>
      </c>
      <c r="D10" s="173">
        <v>4111202.5399999996</v>
      </c>
      <c r="E10" s="173">
        <v>6885894.5199999996</v>
      </c>
      <c r="F10" s="173">
        <v>3191387.21</v>
      </c>
      <c r="G10" s="173">
        <v>1983489.83</v>
      </c>
      <c r="H10" s="173">
        <v>1199382.8400000001</v>
      </c>
      <c r="I10" s="173">
        <v>707845.46</v>
      </c>
      <c r="J10" s="173"/>
      <c r="K10" s="180">
        <v>48485304.510000005</v>
      </c>
    </row>
    <row r="11" spans="1:12" s="199" customFormat="1" x14ac:dyDescent="0.25">
      <c r="A11" s="457">
        <v>2020</v>
      </c>
      <c r="B11" s="172">
        <v>3839104.61</v>
      </c>
      <c r="C11" s="172">
        <v>18133962.000356201</v>
      </c>
      <c r="D11" s="172">
        <v>4456838.96</v>
      </c>
      <c r="E11" s="172">
        <v>14282250.550000001</v>
      </c>
      <c r="F11" s="172">
        <v>3195495.89</v>
      </c>
      <c r="G11" s="172">
        <v>4828452.7538082199</v>
      </c>
      <c r="H11" s="172">
        <v>1220764.2724109599</v>
      </c>
      <c r="I11" s="172">
        <v>707845.46</v>
      </c>
      <c r="J11" s="172">
        <v>10000</v>
      </c>
      <c r="K11" s="198">
        <f>SUM(B11:J11)</f>
        <v>50674714.496575385</v>
      </c>
    </row>
    <row r="14" spans="1:12" x14ac:dyDescent="0.25">
      <c r="A14" s="193" t="s">
        <v>31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82"/>
    </row>
    <row r="15" spans="1:12" ht="27" thickBot="1" x14ac:dyDescent="0.3">
      <c r="A15" s="183"/>
      <c r="B15" s="184" t="s">
        <v>134</v>
      </c>
      <c r="C15" s="185" t="s">
        <v>135</v>
      </c>
      <c r="D15" s="186" t="s">
        <v>1</v>
      </c>
      <c r="E15" s="187" t="s">
        <v>2</v>
      </c>
      <c r="F15" s="188" t="s">
        <v>5</v>
      </c>
      <c r="G15" s="195" t="s">
        <v>4</v>
      </c>
      <c r="H15" s="189" t="s">
        <v>6</v>
      </c>
      <c r="I15" s="194" t="s">
        <v>3</v>
      </c>
      <c r="J15" s="458" t="s">
        <v>379</v>
      </c>
      <c r="K15" s="197" t="s">
        <v>345</v>
      </c>
    </row>
    <row r="16" spans="1:12" x14ac:dyDescent="0.25">
      <c r="A16" s="190">
        <v>2015</v>
      </c>
      <c r="B16" s="181">
        <v>0.5828528119361035</v>
      </c>
      <c r="C16" s="181">
        <v>0.14953388324216133</v>
      </c>
      <c r="D16" s="191">
        <v>9.8835999505084399E-2</v>
      </c>
      <c r="E16" s="181">
        <v>7.3101665395946758E-2</v>
      </c>
      <c r="F16" s="181">
        <v>6.9467923082063218E-2</v>
      </c>
      <c r="G16" s="181"/>
      <c r="H16" s="196">
        <v>2.6207716838640708E-2</v>
      </c>
      <c r="I16" s="181"/>
      <c r="K16" s="198">
        <f>SUM(B16:J16)</f>
        <v>0.99999999999999989</v>
      </c>
    </row>
    <row r="17" spans="1:11" x14ac:dyDescent="0.25">
      <c r="A17" s="190">
        <v>2016</v>
      </c>
      <c r="B17" s="181">
        <v>0.53596541714529233</v>
      </c>
      <c r="C17" s="181">
        <v>0.17057083720518765</v>
      </c>
      <c r="D17" s="191">
        <v>8.4821206921059558E-2</v>
      </c>
      <c r="E17" s="181">
        <v>7.202984344430545E-2</v>
      </c>
      <c r="F17" s="181">
        <v>6.8449379325351292E-2</v>
      </c>
      <c r="G17" s="181">
        <v>4.2339858576604911E-2</v>
      </c>
      <c r="H17" s="191">
        <v>2.5823457382198663E-2</v>
      </c>
      <c r="I17" s="181"/>
      <c r="J17" s="172"/>
      <c r="K17" s="198">
        <f t="shared" ref="K17" si="0">SUM(B17:J17)</f>
        <v>0.99999999999999989</v>
      </c>
    </row>
    <row r="18" spans="1:11" x14ac:dyDescent="0.25">
      <c r="A18" s="190">
        <v>2017</v>
      </c>
      <c r="B18" s="191">
        <v>0.32002059934205968</v>
      </c>
      <c r="C18" s="191">
        <v>0.34192007511394984</v>
      </c>
      <c r="D18" s="191">
        <v>8.3749467460363616E-2</v>
      </c>
      <c r="E18" s="191">
        <v>0.1205560691213944</v>
      </c>
      <c r="F18" s="191">
        <v>6.6977893236747771E-2</v>
      </c>
      <c r="G18" s="191">
        <v>4.1478056287283571E-2</v>
      </c>
      <c r="H18" s="191">
        <v>2.5297839438201013E-2</v>
      </c>
      <c r="I18" s="191"/>
      <c r="J18" s="172"/>
      <c r="K18" s="198">
        <f>SUM(B18:J18)</f>
        <v>0.99999999999999967</v>
      </c>
    </row>
    <row r="19" spans="1:11" x14ac:dyDescent="0.25">
      <c r="A19" s="190">
        <v>2018</v>
      </c>
      <c r="B19" s="191">
        <v>0.30392090072054384</v>
      </c>
      <c r="C19" s="191">
        <v>0.34543994181308435</v>
      </c>
      <c r="D19" s="191">
        <v>8.3824009631048052E-2</v>
      </c>
      <c r="E19" s="191">
        <v>0.12041043967837549</v>
      </c>
      <c r="F19" s="191">
        <v>6.5859487217386173E-2</v>
      </c>
      <c r="G19" s="191">
        <v>4.1116181608799991E-2</v>
      </c>
      <c r="H19" s="191">
        <v>2.4875412656210148E-2</v>
      </c>
      <c r="I19" s="191">
        <v>1.4553626674551848E-2</v>
      </c>
      <c r="J19" s="172"/>
      <c r="K19" s="198">
        <f>SUM(B19:J19)</f>
        <v>1</v>
      </c>
    </row>
    <row r="20" spans="1:11" x14ac:dyDescent="0.25">
      <c r="A20" s="190">
        <v>2019</v>
      </c>
      <c r="B20" s="191">
        <v>0.30570970771036204</v>
      </c>
      <c r="C20" s="191">
        <v>0.32141024991986789</v>
      </c>
      <c r="D20" s="191">
        <v>8.479275486765421E-2</v>
      </c>
      <c r="E20" s="191">
        <v>0.14202023870098199</v>
      </c>
      <c r="F20" s="191">
        <v>6.5821742118620338E-2</v>
      </c>
      <c r="G20" s="191">
        <v>4.0909092972508998E-2</v>
      </c>
      <c r="H20" s="191">
        <v>2.4737038410321412E-2</v>
      </c>
      <c r="I20" s="191">
        <v>1.4599175299682982E-2</v>
      </c>
      <c r="J20" s="172"/>
      <c r="K20" s="198">
        <f>SUM(B20:J20)</f>
        <v>1</v>
      </c>
    </row>
    <row r="21" spans="1:11" x14ac:dyDescent="0.25">
      <c r="A21" s="457">
        <v>2020</v>
      </c>
      <c r="B21" s="547">
        <f>B11/K11</f>
        <v>7.5759767926456653E-2</v>
      </c>
      <c r="C21" s="547">
        <f>C11/K11</f>
        <v>0.35785030424950298</v>
      </c>
      <c r="D21" s="547">
        <f>D11/K11</f>
        <v>8.7949956981034291E-2</v>
      </c>
      <c r="E21" s="547">
        <f>E11/K11</f>
        <v>0.28184175662134614</v>
      </c>
      <c r="F21" s="547">
        <f>F11/K11</f>
        <v>6.3058981619244309E-2</v>
      </c>
      <c r="G21" s="547">
        <f>G11/K11</f>
        <v>9.5283274938520443E-2</v>
      </c>
      <c r="H21" s="547">
        <f>H11/K11</f>
        <v>2.4090205234278322E-2</v>
      </c>
      <c r="I21" s="547">
        <f>I11/K11</f>
        <v>1.3968415353338329E-2</v>
      </c>
      <c r="J21" s="50">
        <f>J11/K11</f>
        <v>1.9733707627846237E-4</v>
      </c>
      <c r="K21" s="198">
        <f>SUM(B21:J21)</f>
        <v>0.99999999999999989</v>
      </c>
    </row>
  </sheetData>
  <mergeCells count="1">
    <mergeCell ref="A1:L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1"/>
  <sheetViews>
    <sheetView zoomScale="90" zoomScaleNormal="90" workbookViewId="0">
      <selection activeCell="C1" sqref="C1"/>
    </sheetView>
  </sheetViews>
  <sheetFormatPr baseColWidth="10" defaultRowHeight="15" x14ac:dyDescent="0.25"/>
  <cols>
    <col min="4" max="4" width="11.42578125" customWidth="1"/>
  </cols>
  <sheetData>
    <row r="2" spans="1:9" ht="20.25" x14ac:dyDescent="0.25">
      <c r="A2" s="200" t="s">
        <v>346</v>
      </c>
      <c r="B2" s="199"/>
      <c r="C2" s="199"/>
      <c r="D2" s="199"/>
      <c r="E2" s="199"/>
      <c r="F2" s="199"/>
    </row>
    <row r="3" spans="1:9" ht="99" customHeight="1" x14ac:dyDescent="0.25">
      <c r="A3" t="s">
        <v>413</v>
      </c>
      <c r="B3" t="s">
        <v>417</v>
      </c>
      <c r="D3" t="s">
        <v>416</v>
      </c>
      <c r="E3" s="199" t="s">
        <v>420</v>
      </c>
    </row>
    <row r="4" spans="1:9" ht="99" customHeight="1" x14ac:dyDescent="0.25">
      <c r="A4" t="s">
        <v>414</v>
      </c>
      <c r="B4" t="s">
        <v>445</v>
      </c>
      <c r="D4" t="s">
        <v>421</v>
      </c>
      <c r="E4" t="s">
        <v>424</v>
      </c>
    </row>
    <row r="5" spans="1:9" ht="99" customHeight="1" x14ac:dyDescent="0.25">
      <c r="A5" t="s">
        <v>422</v>
      </c>
      <c r="B5" t="s">
        <v>418</v>
      </c>
      <c r="D5" t="s">
        <v>423</v>
      </c>
      <c r="E5" s="610" t="s">
        <v>447</v>
      </c>
    </row>
    <row r="6" spans="1:9" ht="99" customHeight="1" x14ac:dyDescent="0.25">
      <c r="A6" t="s">
        <v>415</v>
      </c>
      <c r="B6" t="s">
        <v>419</v>
      </c>
      <c r="D6" t="s">
        <v>425</v>
      </c>
      <c r="E6" s="610" t="s">
        <v>446</v>
      </c>
    </row>
    <row r="7" spans="1:9" ht="27" customHeight="1" x14ac:dyDescent="0.25">
      <c r="I7" s="199"/>
    </row>
    <row r="8" spans="1:9" ht="99" customHeight="1" x14ac:dyDescent="0.25"/>
    <row r="9" spans="1:9" ht="99" customHeight="1" x14ac:dyDescent="0.25"/>
    <row r="10" spans="1:9" ht="99" customHeight="1" x14ac:dyDescent="0.25"/>
    <row r="11" spans="1:9" ht="99" customHeight="1" x14ac:dyDescent="0.25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0"/>
  <sheetViews>
    <sheetView zoomScaleNormal="100" workbookViewId="0">
      <pane ySplit="1" topLeftCell="A2" activePane="bottomLeft" state="frozen"/>
      <selection pane="bottomLeft" activeCell="E17" sqref="E17"/>
    </sheetView>
  </sheetViews>
  <sheetFormatPr baseColWidth="10" defaultRowHeight="15" x14ac:dyDescent="0.25"/>
  <sheetData>
    <row r="1" spans="1:8" s="62" customFormat="1" ht="15.75" thickBot="1" x14ac:dyDescent="0.3">
      <c r="A1" s="621" t="s">
        <v>139</v>
      </c>
      <c r="B1" s="621"/>
      <c r="C1" s="621"/>
      <c r="D1" s="621"/>
      <c r="E1" s="621"/>
      <c r="F1" s="621"/>
      <c r="G1" s="621"/>
      <c r="H1" s="621"/>
    </row>
    <row r="2" spans="1:8" s="62" customFormat="1" x14ac:dyDescent="0.25">
      <c r="A2" s="289"/>
      <c r="B2" s="282"/>
      <c r="C2" s="282"/>
      <c r="D2" s="282"/>
      <c r="E2" s="282"/>
      <c r="F2" s="282"/>
      <c r="G2" s="282"/>
      <c r="H2" s="282"/>
    </row>
    <row r="3" spans="1:8" x14ac:dyDescent="0.25">
      <c r="A3" s="48" t="s">
        <v>30</v>
      </c>
      <c r="B3" s="129"/>
      <c r="C3" s="129"/>
      <c r="D3" s="129"/>
      <c r="E3" s="129"/>
      <c r="F3" s="129"/>
      <c r="G3" s="129"/>
      <c r="H3" s="129"/>
    </row>
    <row r="4" spans="1:8" x14ac:dyDescent="0.25">
      <c r="A4" s="619" t="s">
        <v>25</v>
      </c>
      <c r="B4" s="620"/>
      <c r="C4" s="620"/>
      <c r="D4" s="620"/>
      <c r="E4" s="620"/>
      <c r="F4" s="620"/>
      <c r="G4" s="620"/>
      <c r="H4" s="620"/>
    </row>
    <row r="5" spans="1:8" x14ac:dyDescent="0.25">
      <c r="A5" s="558"/>
      <c r="B5" s="560">
        <v>2019</v>
      </c>
      <c r="C5" s="560">
        <v>2018</v>
      </c>
      <c r="D5" s="557" t="s">
        <v>26</v>
      </c>
      <c r="E5" s="129"/>
      <c r="F5" s="129"/>
      <c r="G5" s="129"/>
      <c r="H5" s="129"/>
    </row>
    <row r="6" spans="1:8" x14ac:dyDescent="0.25">
      <c r="A6" s="559" t="s">
        <v>27</v>
      </c>
      <c r="B6" s="561">
        <v>0.82956269009757966</v>
      </c>
      <c r="C6" s="562">
        <v>0.82009894528952454</v>
      </c>
      <c r="D6" s="556">
        <v>9.463744808055119E-3</v>
      </c>
      <c r="E6" s="18"/>
      <c r="F6" s="129"/>
      <c r="G6" s="129"/>
      <c r="H6" s="129"/>
    </row>
    <row r="7" spans="1:8" x14ac:dyDescent="0.25">
      <c r="A7" s="559" t="s">
        <v>28</v>
      </c>
      <c r="B7" s="561">
        <v>0.88875082180951903</v>
      </c>
      <c r="C7" s="562">
        <v>0.88329439178773583</v>
      </c>
      <c r="D7" s="556">
        <v>5.4564300217831985E-3</v>
      </c>
      <c r="E7" s="18"/>
      <c r="F7" s="129"/>
      <c r="G7" s="129"/>
      <c r="H7" s="129"/>
    </row>
    <row r="8" spans="1:8" x14ac:dyDescent="0.25">
      <c r="A8" s="559" t="s">
        <v>29</v>
      </c>
      <c r="B8" s="561">
        <v>0.93284103839832777</v>
      </c>
      <c r="C8" s="562">
        <v>0.92883328002626275</v>
      </c>
      <c r="D8" s="556">
        <v>4.0077583720650178E-3</v>
      </c>
      <c r="E8" s="18"/>
      <c r="F8" s="129"/>
      <c r="G8" s="129"/>
      <c r="H8" s="129"/>
    </row>
    <row r="9" spans="1:8" x14ac:dyDescent="0.25">
      <c r="A9" s="129"/>
      <c r="B9" s="129"/>
      <c r="C9" s="129"/>
      <c r="D9" s="129"/>
      <c r="E9" s="129"/>
      <c r="F9" s="129"/>
      <c r="G9" s="129"/>
      <c r="H9" s="129"/>
    </row>
    <row r="10" spans="1:8" x14ac:dyDescent="0.25">
      <c r="A10" s="566" t="s">
        <v>31</v>
      </c>
      <c r="B10" s="129"/>
      <c r="C10" s="129"/>
      <c r="D10" s="129"/>
      <c r="E10" s="129"/>
      <c r="F10" s="129"/>
      <c r="G10" s="129"/>
      <c r="H10" s="129"/>
    </row>
    <row r="11" spans="1:8" x14ac:dyDescent="0.25">
      <c r="A11" s="218"/>
      <c r="B11" s="284" t="s">
        <v>13</v>
      </c>
      <c r="C11" s="218"/>
      <c r="D11" s="218"/>
      <c r="E11" s="129"/>
      <c r="F11" s="129"/>
      <c r="G11" s="129"/>
      <c r="H11" s="129"/>
    </row>
    <row r="12" spans="1:8" x14ac:dyDescent="0.25">
      <c r="A12" s="218"/>
      <c r="B12" s="564" t="s">
        <v>357</v>
      </c>
      <c r="C12" s="565" t="s">
        <v>358</v>
      </c>
      <c r="D12" s="565" t="s">
        <v>359</v>
      </c>
      <c r="E12" s="129"/>
      <c r="F12" s="129"/>
      <c r="G12" s="129"/>
      <c r="H12" s="129"/>
    </row>
    <row r="13" spans="1:8" x14ac:dyDescent="0.25">
      <c r="A13" s="218" t="s">
        <v>45</v>
      </c>
      <c r="B13" s="285">
        <v>1.3669553554533378</v>
      </c>
      <c r="C13" s="203">
        <v>2.4625743532491482</v>
      </c>
      <c r="D13" s="203">
        <v>1.0341063119627154</v>
      </c>
      <c r="E13" s="129"/>
      <c r="F13" s="129"/>
      <c r="G13" s="129"/>
      <c r="H13" s="129"/>
    </row>
    <row r="14" spans="1:8" x14ac:dyDescent="0.25">
      <c r="A14" s="218" t="s">
        <v>14</v>
      </c>
      <c r="B14" s="285">
        <v>1.5110657618471297</v>
      </c>
      <c r="C14" s="203">
        <v>2.2373912286685589</v>
      </c>
      <c r="D14" s="203">
        <v>0.98383887657565749</v>
      </c>
      <c r="E14" s="129"/>
      <c r="F14" s="129"/>
      <c r="G14" s="129"/>
      <c r="H14" s="129"/>
    </row>
    <row r="15" spans="1:8" x14ac:dyDescent="0.25">
      <c r="A15" s="218" t="s">
        <v>15</v>
      </c>
      <c r="B15" s="285">
        <v>1.6390421445212693</v>
      </c>
      <c r="C15" s="203">
        <v>2.6216324447446895</v>
      </c>
      <c r="D15" s="203">
        <v>0.91233822251628993</v>
      </c>
      <c r="E15" s="129"/>
      <c r="F15" s="129"/>
      <c r="G15" s="129"/>
      <c r="H15" s="129"/>
    </row>
    <row r="16" spans="1:8" x14ac:dyDescent="0.25">
      <c r="A16" s="218" t="s">
        <v>16</v>
      </c>
      <c r="B16" s="285">
        <v>1.4191247159301037</v>
      </c>
      <c r="C16" s="203">
        <v>1.9935558562224973</v>
      </c>
      <c r="D16" s="203">
        <v>0.86283483169323349</v>
      </c>
      <c r="E16" s="129"/>
      <c r="F16" s="129"/>
      <c r="G16" s="129"/>
      <c r="H16" s="129"/>
    </row>
    <row r="17" spans="1:8" x14ac:dyDescent="0.25">
      <c r="A17" s="218" t="s">
        <v>17</v>
      </c>
      <c r="B17" s="285">
        <v>1.3770006860729085</v>
      </c>
      <c r="C17" s="203">
        <v>2.0047638936475249</v>
      </c>
      <c r="D17" s="203">
        <v>0.7869611467816332</v>
      </c>
      <c r="E17" s="129"/>
      <c r="F17" s="129"/>
      <c r="G17" s="129"/>
      <c r="H17" s="129"/>
    </row>
    <row r="18" spans="1:8" x14ac:dyDescent="0.25">
      <c r="A18" s="218" t="s">
        <v>18</v>
      </c>
      <c r="B18" s="285">
        <v>1.5759888440358893</v>
      </c>
      <c r="C18" s="203">
        <v>2.5924513099079656</v>
      </c>
      <c r="D18" s="203">
        <v>1.0977516116880928</v>
      </c>
      <c r="E18" s="129"/>
      <c r="F18" s="129"/>
      <c r="G18" s="129"/>
      <c r="H18" s="129"/>
    </row>
    <row r="19" spans="1:8" x14ac:dyDescent="0.25">
      <c r="A19" s="218" t="s">
        <v>19</v>
      </c>
      <c r="B19" s="285">
        <v>1.4814751921425724</v>
      </c>
      <c r="C19" s="203">
        <v>2.2068925760269655</v>
      </c>
      <c r="D19" s="203">
        <v>0.84947238881802234</v>
      </c>
      <c r="E19" s="129"/>
      <c r="F19" s="129"/>
      <c r="G19" s="129"/>
      <c r="H19" s="129"/>
    </row>
    <row r="20" spans="1:8" x14ac:dyDescent="0.25">
      <c r="A20" s="218" t="s">
        <v>20</v>
      </c>
      <c r="B20" s="285">
        <v>1.4192396173231874</v>
      </c>
      <c r="C20" s="203">
        <v>1.7547049917103761</v>
      </c>
      <c r="D20" s="203">
        <v>0.75873260436247714</v>
      </c>
      <c r="E20" s="129"/>
      <c r="F20" s="129"/>
      <c r="G20" s="129"/>
      <c r="H20" s="129"/>
    </row>
    <row r="21" spans="1:8" x14ac:dyDescent="0.25">
      <c r="A21" s="218" t="s">
        <v>21</v>
      </c>
      <c r="B21" s="285">
        <v>1.4306768631529518</v>
      </c>
      <c r="C21" s="203">
        <v>1.9514054084662698</v>
      </c>
      <c r="D21" s="203">
        <v>1.0433623941377099</v>
      </c>
      <c r="E21" s="129"/>
      <c r="F21" s="129"/>
      <c r="G21" s="129"/>
      <c r="H21" s="129"/>
    </row>
    <row r="22" spans="1:8" x14ac:dyDescent="0.25">
      <c r="A22" s="218" t="s">
        <v>22</v>
      </c>
      <c r="B22" s="285">
        <v>1.6725475255482001</v>
      </c>
      <c r="C22" s="203">
        <v>2.3687070791768798</v>
      </c>
      <c r="D22" s="203">
        <v>1.1624705495255216</v>
      </c>
      <c r="E22" s="129"/>
      <c r="F22" s="129"/>
      <c r="G22" s="129"/>
      <c r="H22" s="129"/>
    </row>
    <row r="23" spans="1:8" x14ac:dyDescent="0.25">
      <c r="A23" s="218" t="s">
        <v>23</v>
      </c>
      <c r="B23" s="285">
        <v>2.1069379713521093</v>
      </c>
      <c r="C23" s="203">
        <v>2.6716332711350828</v>
      </c>
      <c r="D23" s="203">
        <v>1.5495836658252786</v>
      </c>
      <c r="E23" s="129"/>
      <c r="F23" s="129"/>
      <c r="G23" s="129"/>
      <c r="H23" s="129"/>
    </row>
    <row r="24" spans="1:8" ht="15.75" thickBot="1" x14ac:dyDescent="0.3">
      <c r="A24" s="286" t="s">
        <v>24</v>
      </c>
      <c r="B24" s="287">
        <v>2.0005121672110779</v>
      </c>
      <c r="C24" s="288">
        <v>2.3924539533843747</v>
      </c>
      <c r="D24" s="288">
        <v>1.3338361717749696</v>
      </c>
      <c r="E24" s="129"/>
      <c r="F24" s="555"/>
      <c r="G24" s="555"/>
      <c r="H24" s="555"/>
    </row>
    <row r="25" spans="1:8" ht="15.75" thickBot="1" x14ac:dyDescent="0.3">
      <c r="A25" s="31" t="s">
        <v>46</v>
      </c>
      <c r="B25" s="33">
        <v>1.5681131215096911</v>
      </c>
      <c r="C25" s="32">
        <v>2.2692564823186454</v>
      </c>
      <c r="D25" s="30">
        <v>1.0162868718970979</v>
      </c>
      <c r="E25" s="129"/>
      <c r="F25" s="555"/>
      <c r="G25" s="555"/>
      <c r="H25" s="555"/>
    </row>
    <row r="26" spans="1:8" x14ac:dyDescent="0.25">
      <c r="A26" s="130"/>
      <c r="B26" s="457"/>
      <c r="C26" s="563"/>
      <c r="D26" s="563"/>
      <c r="E26" s="563"/>
      <c r="F26" s="129"/>
      <c r="G26" s="555"/>
      <c r="H26" s="555"/>
    </row>
    <row r="27" spans="1:8" ht="15.75" thickBot="1" x14ac:dyDescent="0.3">
      <c r="A27" s="290" t="s">
        <v>53</v>
      </c>
      <c r="B27" s="129"/>
      <c r="C27" s="129"/>
      <c r="D27" s="129"/>
      <c r="E27" s="129"/>
      <c r="F27" s="129"/>
      <c r="G27" s="555"/>
      <c r="H27" s="555"/>
    </row>
    <row r="28" spans="1:8" x14ac:dyDescent="0.25">
      <c r="A28" s="291" t="s">
        <v>47</v>
      </c>
      <c r="B28" s="46" t="s">
        <v>48</v>
      </c>
      <c r="C28" s="47"/>
      <c r="D28" s="292">
        <v>2019</v>
      </c>
      <c r="E28" s="318">
        <v>2018</v>
      </c>
      <c r="F28" s="129"/>
      <c r="G28" s="555"/>
      <c r="H28" s="555"/>
    </row>
    <row r="29" spans="1:8" x14ac:dyDescent="0.25">
      <c r="A29" s="35" t="s">
        <v>74</v>
      </c>
      <c r="B29" s="235"/>
      <c r="C29" s="293" t="s">
        <v>0</v>
      </c>
      <c r="D29" s="294">
        <v>0.17319999999999999</v>
      </c>
      <c r="E29" s="319">
        <v>0.2542760158914425</v>
      </c>
      <c r="F29" s="129"/>
      <c r="G29" s="555"/>
      <c r="H29" s="555"/>
    </row>
    <row r="30" spans="1:8" x14ac:dyDescent="0.25">
      <c r="A30" s="35" t="s">
        <v>68</v>
      </c>
      <c r="B30" s="236"/>
      <c r="C30" s="293" t="s">
        <v>2</v>
      </c>
      <c r="D30" s="294">
        <v>0.36</v>
      </c>
      <c r="E30" s="319">
        <v>0.2819836725600906</v>
      </c>
      <c r="F30" s="129"/>
      <c r="G30" s="555"/>
      <c r="H30" s="555"/>
    </row>
    <row r="31" spans="1:8" x14ac:dyDescent="0.25">
      <c r="A31" s="35" t="s">
        <v>76</v>
      </c>
      <c r="B31" s="237"/>
      <c r="C31" s="293" t="s">
        <v>39</v>
      </c>
      <c r="D31" s="294">
        <v>0.48</v>
      </c>
      <c r="E31" s="319">
        <v>1.7883401743793834</v>
      </c>
      <c r="F31" s="129"/>
      <c r="G31" s="555"/>
      <c r="H31" s="555"/>
    </row>
    <row r="32" spans="1:8" x14ac:dyDescent="0.25">
      <c r="A32" s="35" t="s">
        <v>70</v>
      </c>
      <c r="B32" s="238"/>
      <c r="C32" s="293" t="s">
        <v>6</v>
      </c>
      <c r="D32" s="294">
        <v>0.69</v>
      </c>
      <c r="E32" s="319">
        <v>0.66831623711235089</v>
      </c>
      <c r="F32" s="129"/>
      <c r="G32" s="555"/>
      <c r="H32" s="555"/>
    </row>
    <row r="33" spans="1:8" x14ac:dyDescent="0.25">
      <c r="A33" s="35" t="s">
        <v>75</v>
      </c>
      <c r="B33" s="235"/>
      <c r="C33" s="293" t="s">
        <v>0</v>
      </c>
      <c r="D33" s="294">
        <v>0.73260000000000003</v>
      </c>
      <c r="E33" s="319">
        <v>0.83814871705501826</v>
      </c>
      <c r="F33" s="129"/>
      <c r="G33" s="555"/>
      <c r="H33" s="555"/>
    </row>
    <row r="34" spans="1:8" x14ac:dyDescent="0.25">
      <c r="A34" s="35" t="s">
        <v>102</v>
      </c>
      <c r="B34" s="239"/>
      <c r="C34" s="293" t="s">
        <v>1</v>
      </c>
      <c r="D34" s="294">
        <v>0.81</v>
      </c>
      <c r="E34" s="319">
        <v>0.68613657106622616</v>
      </c>
      <c r="F34" s="129"/>
      <c r="G34" s="555"/>
      <c r="H34" s="555"/>
    </row>
    <row r="35" spans="1:8" x14ac:dyDescent="0.25">
      <c r="A35" s="35" t="s">
        <v>65</v>
      </c>
      <c r="B35" s="237"/>
      <c r="C35" s="293" t="s">
        <v>39</v>
      </c>
      <c r="D35" s="294">
        <v>0.87</v>
      </c>
      <c r="E35" s="319">
        <v>1.0548462238178296</v>
      </c>
      <c r="F35" s="129"/>
      <c r="G35" s="555"/>
      <c r="H35" s="555"/>
    </row>
    <row r="36" spans="1:8" x14ac:dyDescent="0.25">
      <c r="A36" s="35" t="s">
        <v>93</v>
      </c>
      <c r="B36" s="236"/>
      <c r="C36" s="293" t="s">
        <v>2</v>
      </c>
      <c r="D36" s="294">
        <v>0.97</v>
      </c>
      <c r="E36" s="319">
        <v>0.88319285771212352</v>
      </c>
      <c r="F36" s="129"/>
      <c r="G36" s="555"/>
      <c r="H36" s="555"/>
    </row>
    <row r="37" spans="1:8" x14ac:dyDescent="0.25">
      <c r="A37" s="35" t="s">
        <v>101</v>
      </c>
      <c r="B37" s="240"/>
      <c r="C37" s="293" t="s">
        <v>5</v>
      </c>
      <c r="D37" s="294">
        <v>1</v>
      </c>
      <c r="E37" s="319">
        <v>1.4138085420178748</v>
      </c>
      <c r="F37" s="129"/>
      <c r="G37" s="555"/>
      <c r="H37" s="555"/>
    </row>
    <row r="38" spans="1:8" x14ac:dyDescent="0.25">
      <c r="A38" s="35" t="s">
        <v>91</v>
      </c>
      <c r="B38" s="237"/>
      <c r="C38" s="293" t="s">
        <v>39</v>
      </c>
      <c r="D38" s="294">
        <v>1.02</v>
      </c>
      <c r="E38" s="319">
        <v>1.4778624565681096</v>
      </c>
      <c r="F38" s="129"/>
      <c r="G38" s="555"/>
      <c r="H38" s="555"/>
    </row>
    <row r="39" spans="1:8" x14ac:dyDescent="0.25">
      <c r="A39" s="35" t="s">
        <v>92</v>
      </c>
      <c r="B39" s="235"/>
      <c r="C39" s="293" t="s">
        <v>0</v>
      </c>
      <c r="D39" s="294">
        <v>1.0274000000000001</v>
      </c>
      <c r="E39" s="319">
        <v>1.2165209123616614</v>
      </c>
      <c r="F39" s="129"/>
      <c r="G39" s="555"/>
      <c r="H39" s="555"/>
    </row>
    <row r="40" spans="1:8" x14ac:dyDescent="0.25">
      <c r="A40" s="35" t="s">
        <v>64</v>
      </c>
      <c r="B40" s="235"/>
      <c r="C40" s="293" t="s">
        <v>0</v>
      </c>
      <c r="D40" s="294">
        <v>1.0589</v>
      </c>
      <c r="E40" s="319">
        <v>1.1875108223871254</v>
      </c>
      <c r="F40" s="129"/>
      <c r="G40" s="555"/>
      <c r="H40" s="555"/>
    </row>
    <row r="41" spans="1:8" x14ac:dyDescent="0.25">
      <c r="A41" s="35" t="s">
        <v>62</v>
      </c>
      <c r="B41" s="236"/>
      <c r="C41" s="293" t="s">
        <v>2</v>
      </c>
      <c r="D41" s="294">
        <v>1.07</v>
      </c>
      <c r="E41" s="319">
        <v>1.2277750081925023</v>
      </c>
      <c r="F41" s="129"/>
      <c r="G41" s="555"/>
      <c r="H41" s="555"/>
    </row>
    <row r="42" spans="1:8" x14ac:dyDescent="0.25">
      <c r="A42" s="35" t="s">
        <v>86</v>
      </c>
      <c r="B42" s="235"/>
      <c r="C42" s="293" t="s">
        <v>0</v>
      </c>
      <c r="D42" s="294">
        <v>1.0734999999999999</v>
      </c>
      <c r="E42" s="319">
        <v>1.0407737101022787</v>
      </c>
      <c r="F42" s="129"/>
      <c r="G42" s="555"/>
      <c r="H42" s="555"/>
    </row>
    <row r="43" spans="1:8" x14ac:dyDescent="0.25">
      <c r="A43" s="35" t="s">
        <v>96</v>
      </c>
      <c r="B43" s="235"/>
      <c r="C43" s="293" t="s">
        <v>0</v>
      </c>
      <c r="D43" s="294">
        <v>1.0969</v>
      </c>
      <c r="E43" s="319">
        <v>1.3543630636178916</v>
      </c>
      <c r="F43" s="129"/>
      <c r="G43" s="555"/>
      <c r="H43" s="555"/>
    </row>
    <row r="44" spans="1:8" x14ac:dyDescent="0.25">
      <c r="A44" s="35" t="s">
        <v>81</v>
      </c>
      <c r="B44" s="240"/>
      <c r="C44" s="293" t="s">
        <v>5</v>
      </c>
      <c r="D44" s="294">
        <v>1.1299999999999999</v>
      </c>
      <c r="E44" s="319">
        <v>1.2780508326073097</v>
      </c>
      <c r="F44" s="129"/>
      <c r="G44" s="555"/>
      <c r="H44" s="555"/>
    </row>
    <row r="45" spans="1:8" x14ac:dyDescent="0.25">
      <c r="A45" s="35" t="s">
        <v>58</v>
      </c>
      <c r="B45" s="241"/>
      <c r="C45" s="293" t="s">
        <v>2</v>
      </c>
      <c r="D45" s="294">
        <v>1.17</v>
      </c>
      <c r="E45" s="319">
        <v>0.59774749903160562</v>
      </c>
      <c r="F45" s="129"/>
      <c r="G45" s="555"/>
      <c r="H45" s="555"/>
    </row>
    <row r="46" spans="1:8" x14ac:dyDescent="0.25">
      <c r="A46" s="35" t="s">
        <v>59</v>
      </c>
      <c r="B46" s="236"/>
      <c r="C46" s="293" t="s">
        <v>2</v>
      </c>
      <c r="D46" s="294">
        <v>1.17</v>
      </c>
      <c r="E46" s="319">
        <v>2.0588174499940828</v>
      </c>
      <c r="F46" s="129"/>
      <c r="G46" s="555"/>
      <c r="H46" s="555"/>
    </row>
    <row r="47" spans="1:8" x14ac:dyDescent="0.25">
      <c r="A47" s="35" t="s">
        <v>354</v>
      </c>
      <c r="B47" s="237"/>
      <c r="C47" s="293" t="s">
        <v>39</v>
      </c>
      <c r="D47" s="294">
        <v>1.21</v>
      </c>
      <c r="E47" s="319">
        <v>1.2093518681490567</v>
      </c>
      <c r="F47" s="129"/>
      <c r="G47" s="555"/>
      <c r="H47" s="555"/>
    </row>
    <row r="48" spans="1:8" x14ac:dyDescent="0.25">
      <c r="A48" s="35" t="s">
        <v>67</v>
      </c>
      <c r="B48" s="236"/>
      <c r="C48" s="293" t="s">
        <v>2</v>
      </c>
      <c r="D48" s="294">
        <v>1.22</v>
      </c>
      <c r="E48" s="319">
        <v>1.3351130253561188</v>
      </c>
      <c r="F48" s="129"/>
      <c r="G48" s="555"/>
      <c r="H48" s="555"/>
    </row>
    <row r="49" spans="1:8" x14ac:dyDescent="0.25">
      <c r="A49" s="35" t="s">
        <v>79</v>
      </c>
      <c r="B49" s="235"/>
      <c r="C49" s="293" t="s">
        <v>0</v>
      </c>
      <c r="D49" s="294">
        <v>1.2373000000000001</v>
      </c>
      <c r="E49" s="319">
        <v>0.78977687188115786</v>
      </c>
      <c r="F49" s="129"/>
      <c r="G49" s="555"/>
      <c r="H49" s="555"/>
    </row>
    <row r="50" spans="1:8" x14ac:dyDescent="0.25">
      <c r="A50" s="35" t="s">
        <v>99</v>
      </c>
      <c r="B50" s="239"/>
      <c r="C50" s="293" t="s">
        <v>1</v>
      </c>
      <c r="D50" s="294">
        <v>1.24</v>
      </c>
      <c r="E50" s="319">
        <v>1.2991138775806492</v>
      </c>
      <c r="F50" s="129"/>
      <c r="G50" s="555"/>
      <c r="H50" s="555"/>
    </row>
    <row r="51" spans="1:8" x14ac:dyDescent="0.25">
      <c r="A51" s="35" t="s">
        <v>82</v>
      </c>
      <c r="B51" s="240"/>
      <c r="C51" s="293" t="s">
        <v>5</v>
      </c>
      <c r="D51" s="294">
        <v>1.33</v>
      </c>
      <c r="E51" s="320">
        <v>1.8764406999438163</v>
      </c>
      <c r="F51" s="129"/>
      <c r="G51" s="555"/>
      <c r="H51" s="555"/>
    </row>
    <row r="52" spans="1:8" x14ac:dyDescent="0.25">
      <c r="A52" s="35" t="s">
        <v>104</v>
      </c>
      <c r="B52" s="235"/>
      <c r="C52" s="293" t="s">
        <v>0</v>
      </c>
      <c r="D52" s="294">
        <v>1.4016999999999999</v>
      </c>
      <c r="E52" s="319">
        <v>1.6671760490789576</v>
      </c>
      <c r="F52" s="129"/>
      <c r="G52" s="555"/>
      <c r="H52" s="555"/>
    </row>
    <row r="53" spans="1:8" x14ac:dyDescent="0.25">
      <c r="A53" s="35" t="s">
        <v>90</v>
      </c>
      <c r="B53" s="237"/>
      <c r="C53" s="293" t="s">
        <v>39</v>
      </c>
      <c r="D53" s="294">
        <v>1.42</v>
      </c>
      <c r="E53" s="319">
        <v>1.7562619675474367</v>
      </c>
      <c r="F53" s="129"/>
      <c r="G53" s="555"/>
      <c r="H53" s="555"/>
    </row>
    <row r="54" spans="1:8" x14ac:dyDescent="0.25">
      <c r="A54" s="35" t="s">
        <v>72</v>
      </c>
      <c r="B54" s="236"/>
      <c r="C54" s="293" t="s">
        <v>2</v>
      </c>
      <c r="D54" s="294">
        <v>1.44</v>
      </c>
      <c r="E54" s="319">
        <v>2.3397854641098261</v>
      </c>
      <c r="F54" s="129"/>
      <c r="G54" s="555"/>
      <c r="H54" s="555"/>
    </row>
    <row r="55" spans="1:8" x14ac:dyDescent="0.25">
      <c r="A55" s="45" t="s">
        <v>87</v>
      </c>
      <c r="B55" s="242"/>
      <c r="C55" s="242"/>
      <c r="D55" s="295">
        <v>1.4866076271601609</v>
      </c>
      <c r="E55" s="321">
        <v>1.8504297182609559</v>
      </c>
      <c r="F55" s="129"/>
      <c r="G55" s="555"/>
      <c r="H55" s="555"/>
    </row>
    <row r="56" spans="1:8" x14ac:dyDescent="0.25">
      <c r="A56" s="248" t="s">
        <v>63</v>
      </c>
      <c r="B56" s="243"/>
      <c r="C56" s="279" t="s">
        <v>3</v>
      </c>
      <c r="D56" s="296">
        <v>1.54</v>
      </c>
      <c r="E56" s="322">
        <v>1.5153977260495954</v>
      </c>
      <c r="F56" s="129"/>
      <c r="G56" s="555"/>
      <c r="H56" s="555"/>
    </row>
    <row r="57" spans="1:8" x14ac:dyDescent="0.25">
      <c r="A57" s="35" t="s">
        <v>71</v>
      </c>
      <c r="B57" s="236"/>
      <c r="C57" s="293" t="s">
        <v>2</v>
      </c>
      <c r="D57" s="294">
        <v>1.56</v>
      </c>
      <c r="E57" s="319">
        <v>1.4699095975857004</v>
      </c>
      <c r="F57" s="129"/>
      <c r="G57" s="555"/>
      <c r="H57" s="555"/>
    </row>
    <row r="58" spans="1:8" x14ac:dyDescent="0.25">
      <c r="A58" s="35" t="s">
        <v>78</v>
      </c>
      <c r="B58" s="237"/>
      <c r="C58" s="293" t="s">
        <v>39</v>
      </c>
      <c r="D58" s="294">
        <v>1.79</v>
      </c>
      <c r="E58" s="319">
        <v>2.144791614255765</v>
      </c>
      <c r="F58" s="129"/>
      <c r="G58" s="555"/>
      <c r="H58" s="555"/>
    </row>
    <row r="59" spans="1:8" x14ac:dyDescent="0.25">
      <c r="A59" s="35" t="s">
        <v>337</v>
      </c>
      <c r="B59" s="244"/>
      <c r="C59" s="293" t="s">
        <v>39</v>
      </c>
      <c r="D59" s="294">
        <v>1.87</v>
      </c>
      <c r="E59" s="319">
        <v>3.4812518140740876</v>
      </c>
      <c r="F59" s="129"/>
      <c r="G59" s="555"/>
      <c r="H59" s="555"/>
    </row>
    <row r="60" spans="1:8" x14ac:dyDescent="0.25">
      <c r="A60" s="297" t="s">
        <v>88</v>
      </c>
      <c r="B60" s="245"/>
      <c r="C60" s="293" t="s">
        <v>1</v>
      </c>
      <c r="D60" s="42">
        <v>1.89</v>
      </c>
      <c r="E60" s="323">
        <v>0.85372132885201468</v>
      </c>
      <c r="F60" s="129"/>
      <c r="G60" s="555"/>
      <c r="H60" s="555"/>
    </row>
    <row r="61" spans="1:8" x14ac:dyDescent="0.25">
      <c r="A61" s="39" t="s">
        <v>84</v>
      </c>
      <c r="B61" s="235"/>
      <c r="C61" s="293" t="s">
        <v>0</v>
      </c>
      <c r="D61" s="42">
        <v>1.89</v>
      </c>
      <c r="E61" s="323">
        <v>1.8388246184852666</v>
      </c>
      <c r="F61" s="129"/>
      <c r="G61" s="555"/>
      <c r="H61" s="555"/>
    </row>
    <row r="62" spans="1:8" x14ac:dyDescent="0.25">
      <c r="A62" s="35" t="s">
        <v>77</v>
      </c>
      <c r="B62" s="237"/>
      <c r="C62" s="293" t="s">
        <v>39</v>
      </c>
      <c r="D62" s="294">
        <v>1.99</v>
      </c>
      <c r="E62" s="319">
        <v>2.276883585340066</v>
      </c>
      <c r="F62" s="129"/>
      <c r="G62" s="555"/>
      <c r="H62" s="555"/>
    </row>
    <row r="63" spans="1:8" x14ac:dyDescent="0.25">
      <c r="A63" s="35" t="s">
        <v>83</v>
      </c>
      <c r="B63" s="240"/>
      <c r="C63" s="293" t="s">
        <v>5</v>
      </c>
      <c r="D63" s="294">
        <v>2.02</v>
      </c>
      <c r="E63" s="319">
        <v>1.9994701322230684</v>
      </c>
      <c r="F63" s="129"/>
      <c r="G63" s="555"/>
      <c r="H63" s="555"/>
    </row>
    <row r="64" spans="1:8" x14ac:dyDescent="0.25">
      <c r="A64" s="35" t="s">
        <v>73</v>
      </c>
      <c r="B64" s="246"/>
      <c r="C64" s="293" t="s">
        <v>39</v>
      </c>
      <c r="D64" s="294">
        <v>2.2200000000000002</v>
      </c>
      <c r="E64" s="319">
        <v>3.5937538588877933</v>
      </c>
      <c r="F64" s="129"/>
      <c r="G64" s="555"/>
      <c r="H64" s="555"/>
    </row>
    <row r="65" spans="1:8" x14ac:dyDescent="0.25">
      <c r="A65" s="35" t="s">
        <v>100</v>
      </c>
      <c r="B65" s="237"/>
      <c r="C65" s="293" t="s">
        <v>39</v>
      </c>
      <c r="D65" s="294">
        <v>2.2599999999999998</v>
      </c>
      <c r="E65" s="319">
        <v>3.1702318126012434</v>
      </c>
      <c r="F65" s="129"/>
      <c r="G65" s="129"/>
      <c r="H65" s="129"/>
    </row>
    <row r="66" spans="1:8" x14ac:dyDescent="0.25">
      <c r="A66" s="35" t="s">
        <v>89</v>
      </c>
      <c r="B66" s="237"/>
      <c r="C66" s="293" t="s">
        <v>39</v>
      </c>
      <c r="D66" s="294">
        <v>2.3199999999999998</v>
      </c>
      <c r="E66" s="319">
        <v>2.1521569239408205</v>
      </c>
      <c r="F66" s="129"/>
      <c r="G66" s="129"/>
      <c r="H66" s="129"/>
    </row>
    <row r="67" spans="1:8" x14ac:dyDescent="0.25">
      <c r="A67" s="35" t="s">
        <v>66</v>
      </c>
      <c r="B67" s="237"/>
      <c r="C67" s="293" t="s">
        <v>39</v>
      </c>
      <c r="D67" s="294">
        <v>2.36</v>
      </c>
      <c r="E67" s="319">
        <v>2.4431176661759464</v>
      </c>
      <c r="F67" s="129"/>
      <c r="G67" s="129"/>
      <c r="H67" s="129"/>
    </row>
    <row r="68" spans="1:8" x14ac:dyDescent="0.25">
      <c r="A68" s="35" t="s">
        <v>94</v>
      </c>
      <c r="B68" s="239"/>
      <c r="C68" s="293" t="s">
        <v>1</v>
      </c>
      <c r="D68" s="294">
        <v>2.4</v>
      </c>
      <c r="E68" s="319">
        <v>2.0075935239189677</v>
      </c>
      <c r="F68" s="129"/>
      <c r="G68" s="129"/>
      <c r="H68" s="129"/>
    </row>
    <row r="69" spans="1:8" x14ac:dyDescent="0.25">
      <c r="A69" s="35" t="s">
        <v>138</v>
      </c>
      <c r="B69" s="247"/>
      <c r="C69" s="293" t="s">
        <v>4</v>
      </c>
      <c r="D69" s="294">
        <v>2.4</v>
      </c>
      <c r="E69" s="319">
        <v>2.3240324139444737</v>
      </c>
      <c r="F69" s="129"/>
      <c r="G69" s="129"/>
      <c r="H69" s="129"/>
    </row>
    <row r="70" spans="1:8" x14ac:dyDescent="0.25">
      <c r="A70" s="35" t="s">
        <v>95</v>
      </c>
      <c r="B70" s="235"/>
      <c r="C70" s="293" t="s">
        <v>0</v>
      </c>
      <c r="D70" s="294">
        <v>2.41</v>
      </c>
      <c r="E70" s="319">
        <v>2.5748663180082616</v>
      </c>
      <c r="F70" s="129"/>
      <c r="G70" s="129"/>
      <c r="H70" s="129"/>
    </row>
    <row r="71" spans="1:8" x14ac:dyDescent="0.25">
      <c r="A71" s="35" t="s">
        <v>9</v>
      </c>
      <c r="B71" s="237"/>
      <c r="C71" s="293" t="s">
        <v>39</v>
      </c>
      <c r="D71" s="294">
        <v>2.48</v>
      </c>
      <c r="E71" s="319">
        <v>3.4789243324150148</v>
      </c>
      <c r="F71" s="129"/>
      <c r="G71" s="129"/>
      <c r="H71" s="129"/>
    </row>
    <row r="72" spans="1:8" x14ac:dyDescent="0.25">
      <c r="A72" s="35" t="s">
        <v>60</v>
      </c>
      <c r="B72" s="243"/>
      <c r="C72" s="293" t="s">
        <v>3</v>
      </c>
      <c r="D72" s="294">
        <v>2.59</v>
      </c>
      <c r="E72" s="320">
        <v>2.4849494312480376</v>
      </c>
      <c r="F72" s="129"/>
      <c r="G72" s="129"/>
      <c r="H72" s="129"/>
    </row>
    <row r="73" spans="1:8" x14ac:dyDescent="0.25">
      <c r="A73" s="35" t="s">
        <v>61</v>
      </c>
      <c r="B73" s="239"/>
      <c r="C73" s="293" t="s">
        <v>1</v>
      </c>
      <c r="D73" s="294">
        <v>2.66</v>
      </c>
      <c r="E73" s="319">
        <v>1.9777911005989854</v>
      </c>
      <c r="F73" s="129"/>
      <c r="G73" s="129"/>
      <c r="H73" s="129"/>
    </row>
    <row r="74" spans="1:8" x14ac:dyDescent="0.25">
      <c r="A74" s="35" t="s">
        <v>98</v>
      </c>
      <c r="B74" s="237"/>
      <c r="C74" s="293" t="s">
        <v>39</v>
      </c>
      <c r="D74" s="294">
        <v>2.87</v>
      </c>
      <c r="E74" s="319">
        <v>4.3295987845883515</v>
      </c>
      <c r="F74" s="129"/>
      <c r="G74" s="129"/>
      <c r="H74" s="129"/>
    </row>
    <row r="75" spans="1:8" x14ac:dyDescent="0.25">
      <c r="A75" s="35" t="s">
        <v>69</v>
      </c>
      <c r="B75" s="239"/>
      <c r="C75" s="293" t="s">
        <v>1</v>
      </c>
      <c r="D75" s="294">
        <v>2.9</v>
      </c>
      <c r="E75" s="319">
        <v>2.837642355290523</v>
      </c>
      <c r="F75" s="129"/>
      <c r="G75" s="129"/>
      <c r="H75" s="129"/>
    </row>
    <row r="76" spans="1:8" x14ac:dyDescent="0.25">
      <c r="A76" s="35" t="s">
        <v>80</v>
      </c>
      <c r="B76" s="247"/>
      <c r="C76" s="293" t="s">
        <v>4</v>
      </c>
      <c r="D76" s="294">
        <v>3.4</v>
      </c>
      <c r="E76" s="319">
        <v>3.8295796389519414</v>
      </c>
      <c r="F76" s="129"/>
      <c r="G76" s="129"/>
      <c r="H76" s="129"/>
    </row>
    <row r="77" spans="1:8" x14ac:dyDescent="0.25">
      <c r="A77" s="35" t="s">
        <v>355</v>
      </c>
      <c r="B77" s="247"/>
      <c r="C77" s="293" t="s">
        <v>4</v>
      </c>
      <c r="D77" s="294">
        <v>3.5</v>
      </c>
      <c r="E77" s="319">
        <v>4.7300000000000004</v>
      </c>
      <c r="F77" s="129"/>
      <c r="G77" s="129"/>
      <c r="H77" s="129"/>
    </row>
    <row r="78" spans="1:8" ht="15.75" thickBot="1" x14ac:dyDescent="0.3">
      <c r="A78" s="35" t="s">
        <v>103</v>
      </c>
      <c r="B78" s="237"/>
      <c r="C78" s="293" t="s">
        <v>39</v>
      </c>
      <c r="D78" s="294">
        <v>4.17</v>
      </c>
      <c r="E78" s="319">
        <v>4.17</v>
      </c>
      <c r="F78" s="129"/>
      <c r="G78" s="129"/>
      <c r="H78" s="129"/>
    </row>
    <row r="79" spans="1:8" x14ac:dyDescent="0.25">
      <c r="A79" s="298" t="s">
        <v>50</v>
      </c>
      <c r="B79" s="40"/>
      <c r="C79" s="40"/>
      <c r="D79" s="44">
        <v>2.3212527141161119</v>
      </c>
      <c r="E79" s="299">
        <v>2.7483394978501718</v>
      </c>
      <c r="F79" s="129"/>
      <c r="G79" s="129"/>
      <c r="H79" s="129"/>
    </row>
    <row r="80" spans="1:8" x14ac:dyDescent="0.25">
      <c r="A80" s="37" t="s">
        <v>51</v>
      </c>
      <c r="B80" s="41"/>
      <c r="C80" s="41"/>
      <c r="D80" s="43">
        <v>1.5518913914786097</v>
      </c>
      <c r="E80" s="38">
        <v>1.6450850108094357</v>
      </c>
      <c r="F80" s="129"/>
      <c r="G80" s="129"/>
      <c r="H80" s="129"/>
    </row>
    <row r="81" spans="1:8" x14ac:dyDescent="0.25">
      <c r="A81" s="37" t="s">
        <v>52</v>
      </c>
      <c r="B81" s="41"/>
      <c r="C81" s="41"/>
      <c r="D81" s="43">
        <v>0.96857819230270825</v>
      </c>
      <c r="E81" s="38">
        <v>1.0544625834086438</v>
      </c>
      <c r="F81" s="129"/>
      <c r="G81" s="129"/>
      <c r="H81" s="129"/>
    </row>
    <row r="82" spans="1:8" x14ac:dyDescent="0.25">
      <c r="A82" s="129"/>
      <c r="B82" s="129"/>
      <c r="C82" s="333" t="s">
        <v>109</v>
      </c>
      <c r="D82" s="129"/>
      <c r="E82" s="129"/>
      <c r="F82" s="129"/>
      <c r="G82" s="129"/>
      <c r="H82" s="129"/>
    </row>
    <row r="83" spans="1:8" x14ac:dyDescent="0.25">
      <c r="A83" s="130"/>
      <c r="B83" s="129"/>
      <c r="C83" s="129"/>
      <c r="D83" s="129"/>
      <c r="E83" s="129"/>
      <c r="F83" s="129"/>
      <c r="G83" s="129"/>
      <c r="H83" s="129"/>
    </row>
    <row r="84" spans="1:8" ht="15.75" thickBot="1" x14ac:dyDescent="0.3">
      <c r="A84" s="48" t="s">
        <v>54</v>
      </c>
      <c r="B84" s="132"/>
      <c r="C84" s="132"/>
      <c r="D84" s="132"/>
      <c r="E84" s="132"/>
      <c r="F84" s="132"/>
      <c r="G84" s="129"/>
      <c r="H84" s="129"/>
    </row>
    <row r="85" spans="1:8" ht="15.75" x14ac:dyDescent="0.25">
      <c r="A85" s="300" t="s">
        <v>32</v>
      </c>
      <c r="B85" s="6"/>
      <c r="C85" s="6"/>
      <c r="D85" s="6"/>
      <c r="E85" s="6"/>
      <c r="F85" s="6"/>
      <c r="G85" s="1"/>
      <c r="H85" s="129"/>
    </row>
    <row r="86" spans="1:8" x14ac:dyDescent="0.25">
      <c r="A86" s="301" t="s">
        <v>33</v>
      </c>
      <c r="B86" s="302" t="s">
        <v>34</v>
      </c>
      <c r="C86" s="303"/>
      <c r="D86" s="304" t="s">
        <v>35</v>
      </c>
      <c r="E86" s="305" t="s">
        <v>36</v>
      </c>
      <c r="F86" s="305" t="s">
        <v>37</v>
      </c>
      <c r="G86" s="2" t="s">
        <v>38</v>
      </c>
      <c r="H86" s="129"/>
    </row>
    <row r="87" spans="1:8" x14ac:dyDescent="0.25">
      <c r="A87" s="19" t="s">
        <v>98</v>
      </c>
      <c r="B87" s="249"/>
      <c r="C87" s="250" t="s">
        <v>39</v>
      </c>
      <c r="D87" s="306">
        <v>0.7849257026914126</v>
      </c>
      <c r="E87" s="29">
        <v>7.5252133436772686E-2</v>
      </c>
      <c r="F87" s="27">
        <v>8.1160112191919792E-2</v>
      </c>
      <c r="G87" s="34">
        <v>5.8662051679894966E-2</v>
      </c>
      <c r="H87" s="129"/>
    </row>
    <row r="88" spans="1:8" x14ac:dyDescent="0.25">
      <c r="A88" s="19" t="s">
        <v>77</v>
      </c>
      <c r="B88" s="21"/>
      <c r="C88" s="250" t="s">
        <v>39</v>
      </c>
      <c r="D88" s="28">
        <v>0.83247061689300283</v>
      </c>
      <c r="E88" s="29">
        <v>5.8096340052371964E-2</v>
      </c>
      <c r="F88" s="27">
        <v>6.3089945801108341E-2</v>
      </c>
      <c r="G88" s="34">
        <v>4.6343097253516839E-2</v>
      </c>
      <c r="H88" s="129"/>
    </row>
    <row r="89" spans="1:8" x14ac:dyDescent="0.25">
      <c r="A89" s="12" t="s">
        <v>81</v>
      </c>
      <c r="B89" s="251"/>
      <c r="C89" s="252" t="s">
        <v>5</v>
      </c>
      <c r="D89" s="28">
        <v>0.94150829360016119</v>
      </c>
      <c r="E89" s="29">
        <v>2.3235511382714392E-2</v>
      </c>
      <c r="F89" s="27">
        <v>2.2228191525082264E-2</v>
      </c>
      <c r="G89" s="34">
        <v>1.3028003492042172E-2</v>
      </c>
      <c r="H89" s="129"/>
    </row>
    <row r="90" spans="1:8" x14ac:dyDescent="0.25">
      <c r="A90" s="19" t="s">
        <v>97</v>
      </c>
      <c r="B90" s="253"/>
      <c r="C90" s="250" t="s">
        <v>39</v>
      </c>
      <c r="D90" s="28">
        <v>0.83233824783721211</v>
      </c>
      <c r="E90" s="29">
        <v>6.7625198001705855E-2</v>
      </c>
      <c r="F90" s="27">
        <v>5.8608504934811748E-2</v>
      </c>
      <c r="G90" s="34">
        <v>4.1428049226270254E-2</v>
      </c>
      <c r="H90" s="129"/>
    </row>
    <row r="91" spans="1:8" x14ac:dyDescent="0.25">
      <c r="A91" s="19" t="s">
        <v>103</v>
      </c>
      <c r="B91" s="21"/>
      <c r="C91" s="250" t="s">
        <v>39</v>
      </c>
      <c r="D91" s="28">
        <v>0.74830926704441603</v>
      </c>
      <c r="E91" s="29">
        <v>6.580149881191738E-2</v>
      </c>
      <c r="F91" s="27">
        <v>9.3584353865838049E-2</v>
      </c>
      <c r="G91" s="34">
        <v>9.2304880277828544E-2</v>
      </c>
      <c r="H91" s="129"/>
    </row>
    <row r="92" spans="1:8" x14ac:dyDescent="0.25">
      <c r="A92" s="19" t="s">
        <v>355</v>
      </c>
      <c r="B92" s="280"/>
      <c r="C92" s="250" t="s">
        <v>4</v>
      </c>
      <c r="D92" s="28">
        <v>0.7395048439181916</v>
      </c>
      <c r="E92" s="29">
        <v>8.1962171305551279E-2</v>
      </c>
      <c r="F92" s="27">
        <v>9.6417038290019991E-2</v>
      </c>
      <c r="G92" s="34">
        <v>8.2115946486237115E-2</v>
      </c>
      <c r="H92" s="129"/>
    </row>
    <row r="93" spans="1:8" x14ac:dyDescent="0.25">
      <c r="A93" s="19" t="s">
        <v>10</v>
      </c>
      <c r="B93" s="253"/>
      <c r="C93" s="250" t="s">
        <v>39</v>
      </c>
      <c r="D93" s="28">
        <v>0.88119738072965392</v>
      </c>
      <c r="E93" s="29">
        <v>4.2033052697224821E-2</v>
      </c>
      <c r="F93" s="27">
        <v>3.8291237917056437E-2</v>
      </c>
      <c r="G93" s="34">
        <v>3.8478328656064861E-2</v>
      </c>
      <c r="H93" s="129"/>
    </row>
    <row r="94" spans="1:8" x14ac:dyDescent="0.25">
      <c r="A94" s="19" t="s">
        <v>11</v>
      </c>
      <c r="B94" s="280"/>
      <c r="C94" s="250" t="s">
        <v>4</v>
      </c>
      <c r="D94" s="28">
        <v>0.77472749293500198</v>
      </c>
      <c r="E94" s="29">
        <v>6.7218409366168755E-2</v>
      </c>
      <c r="F94" s="27">
        <v>7.1390122459965011E-2</v>
      </c>
      <c r="G94" s="34">
        <v>8.6663975238864224E-2</v>
      </c>
      <c r="H94" s="129"/>
    </row>
    <row r="95" spans="1:8" x14ac:dyDescent="0.25">
      <c r="A95" s="19" t="s">
        <v>12</v>
      </c>
      <c r="B95" s="254"/>
      <c r="C95" s="250" t="s">
        <v>0</v>
      </c>
      <c r="D95" s="28">
        <v>0.88483402344024142</v>
      </c>
      <c r="E95" s="29">
        <v>4.8003368657449648E-2</v>
      </c>
      <c r="F95" s="27">
        <v>3.8458839216787145E-2</v>
      </c>
      <c r="G95" s="34">
        <v>2.870376868552179E-2</v>
      </c>
      <c r="H95" s="129"/>
    </row>
    <row r="96" spans="1:8" x14ac:dyDescent="0.25">
      <c r="A96" s="19" t="s">
        <v>7</v>
      </c>
      <c r="B96" s="255"/>
      <c r="C96" s="250" t="s">
        <v>1</v>
      </c>
      <c r="D96" s="28">
        <v>0.83200928322770684</v>
      </c>
      <c r="E96" s="29">
        <v>4.3649022583236635E-2</v>
      </c>
      <c r="F96" s="27">
        <v>5.6101044363117025E-2</v>
      </c>
      <c r="G96" s="34">
        <v>6.8240649825939484E-2</v>
      </c>
      <c r="H96" s="129"/>
    </row>
    <row r="97" spans="1:8" x14ac:dyDescent="0.25">
      <c r="A97" s="19" t="s">
        <v>337</v>
      </c>
      <c r="B97" s="257"/>
      <c r="C97" s="307" t="s">
        <v>2</v>
      </c>
      <c r="D97" s="28">
        <v>0.94422921711057306</v>
      </c>
      <c r="E97" s="29">
        <v>2.2276029055690073E-2</v>
      </c>
      <c r="F97" s="27">
        <v>1.9128329297820823E-2</v>
      </c>
      <c r="G97" s="34">
        <v>1.4366424535916061E-2</v>
      </c>
      <c r="H97" s="129"/>
    </row>
    <row r="98" spans="1:8" x14ac:dyDescent="0.25">
      <c r="A98" s="12" t="s">
        <v>8</v>
      </c>
      <c r="B98" s="251"/>
      <c r="C98" s="252" t="s">
        <v>5</v>
      </c>
      <c r="D98" s="28">
        <v>0.8520340438822519</v>
      </c>
      <c r="E98" s="29">
        <v>6.535488404778636E-2</v>
      </c>
      <c r="F98" s="27">
        <v>5.2315140157726245E-2</v>
      </c>
      <c r="G98" s="34">
        <v>3.0295931912235497E-2</v>
      </c>
      <c r="H98" s="129"/>
    </row>
    <row r="99" spans="1:8" x14ac:dyDescent="0.25">
      <c r="A99" s="13" t="s">
        <v>61</v>
      </c>
      <c r="B99" s="255"/>
      <c r="C99" s="250" t="s">
        <v>1</v>
      </c>
      <c r="D99" s="28">
        <v>0.80446107564751634</v>
      </c>
      <c r="E99" s="29">
        <v>7.667473769168684E-2</v>
      </c>
      <c r="F99" s="27">
        <v>7.014454472081591E-2</v>
      </c>
      <c r="G99" s="34">
        <v>4.8719641939980921E-2</v>
      </c>
      <c r="H99" s="129"/>
    </row>
    <row r="100" spans="1:8" x14ac:dyDescent="0.25">
      <c r="A100" s="256" t="s">
        <v>72</v>
      </c>
      <c r="B100" s="257"/>
      <c r="C100" s="307" t="s">
        <v>2</v>
      </c>
      <c r="D100" s="28">
        <v>0.85272531558860942</v>
      </c>
      <c r="E100" s="29">
        <v>5.9105587630883645E-2</v>
      </c>
      <c r="F100" s="27">
        <v>5.7050592034445638E-2</v>
      </c>
      <c r="G100" s="34">
        <v>3.111850474606126E-2</v>
      </c>
      <c r="H100" s="129"/>
    </row>
    <row r="101" spans="1:8" x14ac:dyDescent="0.25">
      <c r="A101" s="258" t="s">
        <v>78</v>
      </c>
      <c r="B101" s="21"/>
      <c r="C101" s="250" t="s">
        <v>39</v>
      </c>
      <c r="D101" s="28">
        <v>0.81278233227371588</v>
      </c>
      <c r="E101" s="29">
        <v>8.4155931069098217E-2</v>
      </c>
      <c r="F101" s="27">
        <v>6.0063577045340474E-2</v>
      </c>
      <c r="G101" s="34">
        <v>4.2998159611845409E-2</v>
      </c>
      <c r="H101" s="129"/>
    </row>
    <row r="102" spans="1:8" x14ac:dyDescent="0.25">
      <c r="A102" s="259" t="s">
        <v>71</v>
      </c>
      <c r="B102" s="257"/>
      <c r="C102" s="307" t="s">
        <v>2</v>
      </c>
      <c r="D102" s="28">
        <v>0.89338169709222814</v>
      </c>
      <c r="E102" s="29">
        <v>4.6916810370458466E-2</v>
      </c>
      <c r="F102" s="27">
        <v>3.9067610156389369E-2</v>
      </c>
      <c r="G102" s="34">
        <v>2.0633882380924066E-2</v>
      </c>
      <c r="H102" s="129"/>
    </row>
    <row r="103" spans="1:8" x14ac:dyDescent="0.25">
      <c r="A103" s="19" t="s">
        <v>89</v>
      </c>
      <c r="B103" s="21"/>
      <c r="C103" s="250" t="s">
        <v>39</v>
      </c>
      <c r="D103" s="28">
        <v>0.84116961932201317</v>
      </c>
      <c r="E103" s="29">
        <v>6.3139827131735424E-2</v>
      </c>
      <c r="F103" s="27">
        <v>5.9584380555385279E-2</v>
      </c>
      <c r="G103" s="34">
        <v>3.610617299086618E-2</v>
      </c>
      <c r="H103" s="129"/>
    </row>
    <row r="104" spans="1:8" ht="15.75" thickBot="1" x14ac:dyDescent="0.3">
      <c r="A104" s="260" t="s">
        <v>73</v>
      </c>
      <c r="B104" s="22"/>
      <c r="C104" s="250" t="s">
        <v>39</v>
      </c>
      <c r="D104" s="23">
        <v>0.67951996852252605</v>
      </c>
      <c r="E104" s="24">
        <v>8.0070824316348613E-2</v>
      </c>
      <c r="F104" s="25">
        <v>0.14302577218178242</v>
      </c>
      <c r="G104" s="16">
        <v>9.7383434979342903E-2</v>
      </c>
      <c r="H104" s="129"/>
    </row>
    <row r="105" spans="1:8" x14ac:dyDescent="0.25">
      <c r="A105" s="261" t="s">
        <v>95</v>
      </c>
      <c r="B105" s="262"/>
      <c r="C105" s="263" t="s">
        <v>360</v>
      </c>
      <c r="D105" s="28">
        <v>0.84058306339657562</v>
      </c>
      <c r="E105" s="29">
        <v>6.050439611291069E-2</v>
      </c>
      <c r="F105" s="27">
        <v>6.0388708931050437E-2</v>
      </c>
      <c r="G105" s="34">
        <v>3.8523831559463213E-2</v>
      </c>
      <c r="H105" s="129"/>
    </row>
    <row r="106" spans="1:8" x14ac:dyDescent="0.25">
      <c r="A106" s="10" t="s">
        <v>94</v>
      </c>
      <c r="B106" s="264"/>
      <c r="C106" s="265" t="s">
        <v>39</v>
      </c>
      <c r="D106" s="306">
        <v>0.81065290423097525</v>
      </c>
      <c r="E106" s="29">
        <v>6.6118116753493356E-2</v>
      </c>
      <c r="F106" s="27">
        <v>7.3616047519353425E-2</v>
      </c>
      <c r="G106" s="34">
        <v>4.9612931496178E-2</v>
      </c>
      <c r="H106" s="129"/>
    </row>
    <row r="107" spans="1:8" x14ac:dyDescent="0.25">
      <c r="A107" s="266" t="s">
        <v>68</v>
      </c>
      <c r="B107" s="267"/>
      <c r="C107" s="265" t="s">
        <v>41</v>
      </c>
      <c r="D107" s="306">
        <v>0.96309181666918775</v>
      </c>
      <c r="E107" s="29">
        <v>1.4672515504462261E-2</v>
      </c>
      <c r="F107" s="27">
        <v>1.240356980789593E-2</v>
      </c>
      <c r="G107" s="34">
        <v>9.8320980184540916E-3</v>
      </c>
      <c r="H107" s="129"/>
    </row>
    <row r="108" spans="1:8" x14ac:dyDescent="0.25">
      <c r="A108" s="11" t="s">
        <v>66</v>
      </c>
      <c r="B108" s="264"/>
      <c r="C108" s="265" t="s">
        <v>39</v>
      </c>
      <c r="D108" s="306">
        <v>0.85266985388189342</v>
      </c>
      <c r="E108" s="29">
        <v>5.4609117231162886E-2</v>
      </c>
      <c r="F108" s="27">
        <v>5.629250555518147E-2</v>
      </c>
      <c r="G108" s="34">
        <v>3.6428523331762171E-2</v>
      </c>
      <c r="H108" s="129"/>
    </row>
    <row r="109" spans="1:8" x14ac:dyDescent="0.25">
      <c r="A109" s="11" t="s">
        <v>60</v>
      </c>
      <c r="B109" s="268"/>
      <c r="C109" s="265" t="s">
        <v>3</v>
      </c>
      <c r="D109" s="306">
        <v>0.75416415813766802</v>
      </c>
      <c r="E109" s="29">
        <v>0.11258278145695365</v>
      </c>
      <c r="F109" s="27">
        <v>8.8300220750551883E-2</v>
      </c>
      <c r="G109" s="34">
        <v>4.495283965482641E-2</v>
      </c>
      <c r="H109" s="129"/>
    </row>
    <row r="110" spans="1:8" x14ac:dyDescent="0.25">
      <c r="A110" s="11" t="s">
        <v>67</v>
      </c>
      <c r="B110" s="267"/>
      <c r="C110" s="265" t="s">
        <v>41</v>
      </c>
      <c r="D110" s="306">
        <v>0.92601672916065758</v>
      </c>
      <c r="E110" s="29">
        <v>3.0718200173060282E-2</v>
      </c>
      <c r="F110" s="27">
        <v>2.5526391693106432E-2</v>
      </c>
      <c r="G110" s="34">
        <v>1.7738678973175655E-2</v>
      </c>
      <c r="H110" s="129"/>
    </row>
    <row r="111" spans="1:8" x14ac:dyDescent="0.25">
      <c r="A111" s="11" t="s">
        <v>102</v>
      </c>
      <c r="B111" s="255"/>
      <c r="C111" s="265" t="s">
        <v>1</v>
      </c>
      <c r="D111" s="306">
        <v>0.95740714183278364</v>
      </c>
      <c r="E111" s="29">
        <v>1.9360390076007459E-2</v>
      </c>
      <c r="F111" s="27">
        <v>1.5440508628519528E-2</v>
      </c>
      <c r="G111" s="34">
        <v>7.7919594626894208E-3</v>
      </c>
      <c r="H111" s="129"/>
    </row>
    <row r="112" spans="1:8" x14ac:dyDescent="0.25">
      <c r="A112" s="11" t="s">
        <v>63</v>
      </c>
      <c r="B112" s="268"/>
      <c r="C112" s="265" t="s">
        <v>3</v>
      </c>
      <c r="D112" s="306">
        <v>0.89137004701141709</v>
      </c>
      <c r="E112" s="29">
        <v>5.7924781732706515E-2</v>
      </c>
      <c r="F112" s="27">
        <v>4.088314304902619E-2</v>
      </c>
      <c r="G112" s="34">
        <v>9.8220282068502349E-3</v>
      </c>
      <c r="H112" s="129"/>
    </row>
    <row r="113" spans="1:8" x14ac:dyDescent="0.25">
      <c r="A113" s="10" t="s">
        <v>62</v>
      </c>
      <c r="B113" s="267"/>
      <c r="C113" s="265" t="s">
        <v>41</v>
      </c>
      <c r="D113" s="306">
        <v>0.93469414544499874</v>
      </c>
      <c r="E113" s="29">
        <v>2.9338409031241797E-2</v>
      </c>
      <c r="F113" s="27">
        <v>2.5991073772643737E-2</v>
      </c>
      <c r="G113" s="34">
        <v>9.9763717511157785E-3</v>
      </c>
      <c r="H113" s="129"/>
    </row>
    <row r="114" spans="1:8" x14ac:dyDescent="0.25">
      <c r="A114" s="10" t="s">
        <v>76</v>
      </c>
      <c r="B114" s="264"/>
      <c r="C114" s="265" t="s">
        <v>39</v>
      </c>
      <c r="D114" s="306">
        <v>0.92266795553407444</v>
      </c>
      <c r="E114" s="29">
        <v>3.0932817786370227E-2</v>
      </c>
      <c r="F114" s="27">
        <v>3.0739487675205412E-2</v>
      </c>
      <c r="G114" s="34">
        <v>1.5659739004349929E-2</v>
      </c>
      <c r="H114" s="129"/>
    </row>
    <row r="115" spans="1:8" x14ac:dyDescent="0.25">
      <c r="A115" s="11" t="s">
        <v>99</v>
      </c>
      <c r="B115" s="255"/>
      <c r="C115" s="265" t="s">
        <v>1</v>
      </c>
      <c r="D115" s="306">
        <v>0.9329372786473209</v>
      </c>
      <c r="E115" s="29">
        <v>2.9361361818804981E-2</v>
      </c>
      <c r="F115" s="27">
        <v>2.296355535245059E-2</v>
      </c>
      <c r="G115" s="34">
        <v>1.4737804181423512E-2</v>
      </c>
      <c r="H115" s="129"/>
    </row>
    <row r="116" spans="1:8" x14ac:dyDescent="0.25">
      <c r="A116" s="10" t="s">
        <v>88</v>
      </c>
      <c r="B116" s="255"/>
      <c r="C116" s="265" t="s">
        <v>1</v>
      </c>
      <c r="D116" s="306">
        <v>0.87487304489132645</v>
      </c>
      <c r="E116" s="29">
        <v>3.6156814950233596E-2</v>
      </c>
      <c r="F116" s="27">
        <v>5.1188299817184646E-2</v>
      </c>
      <c r="G116" s="34">
        <v>3.7781840341255334E-2</v>
      </c>
      <c r="H116" s="129"/>
    </row>
    <row r="117" spans="1:8" x14ac:dyDescent="0.25">
      <c r="A117" s="10" t="s">
        <v>58</v>
      </c>
      <c r="B117" s="267"/>
      <c r="C117" s="265" t="s">
        <v>2</v>
      </c>
      <c r="D117" s="306">
        <v>0.92412406925220414</v>
      </c>
      <c r="E117" s="29">
        <v>4.2894340139783473E-2</v>
      </c>
      <c r="F117" s="27">
        <v>2.457630989904527E-2</v>
      </c>
      <c r="G117" s="34">
        <v>8.4052807089671552E-3</v>
      </c>
      <c r="H117" s="129"/>
    </row>
    <row r="118" spans="1:8" x14ac:dyDescent="0.25">
      <c r="A118" s="11" t="s">
        <v>138</v>
      </c>
      <c r="B118" s="269"/>
      <c r="C118" s="265" t="s">
        <v>4</v>
      </c>
      <c r="D118" s="306">
        <v>0.81228049406100788</v>
      </c>
      <c r="E118" s="29">
        <v>6.8939662996724674E-2</v>
      </c>
      <c r="F118" s="27">
        <v>6.5032950554437474E-2</v>
      </c>
      <c r="G118" s="34">
        <v>5.3746892387830002E-2</v>
      </c>
      <c r="H118" s="129"/>
    </row>
    <row r="119" spans="1:8" x14ac:dyDescent="0.25">
      <c r="A119" s="11" t="s">
        <v>101</v>
      </c>
      <c r="B119" s="270"/>
      <c r="C119" s="265" t="s">
        <v>5</v>
      </c>
      <c r="D119" s="306">
        <v>0.94095529870491579</v>
      </c>
      <c r="E119" s="29">
        <v>1.9913661049993037E-2</v>
      </c>
      <c r="F119" s="27">
        <v>2.2559532098593512E-2</v>
      </c>
      <c r="G119" s="34">
        <v>1.6571508146497702E-2</v>
      </c>
      <c r="H119" s="129"/>
    </row>
    <row r="120" spans="1:8" x14ac:dyDescent="0.25">
      <c r="A120" s="11" t="s">
        <v>91</v>
      </c>
      <c r="B120" s="271"/>
      <c r="C120" s="265" t="s">
        <v>39</v>
      </c>
      <c r="D120" s="306">
        <v>0.90797482719488287</v>
      </c>
      <c r="E120" s="29">
        <v>3.6521200866604764E-2</v>
      </c>
      <c r="F120" s="27">
        <v>3.4767357887135045E-2</v>
      </c>
      <c r="G120" s="34">
        <v>2.0736614051377281E-2</v>
      </c>
      <c r="H120" s="129"/>
    </row>
    <row r="121" spans="1:8" x14ac:dyDescent="0.25">
      <c r="A121" s="11" t="s">
        <v>65</v>
      </c>
      <c r="B121" s="264"/>
      <c r="C121" s="265" t="s">
        <v>39</v>
      </c>
      <c r="D121" s="306">
        <v>0.93978740101305558</v>
      </c>
      <c r="E121" s="29">
        <v>3.0819718912748807E-2</v>
      </c>
      <c r="F121" s="27">
        <v>1.8905614610829707E-2</v>
      </c>
      <c r="G121" s="34">
        <v>1.0487265463365912E-2</v>
      </c>
      <c r="H121" s="129"/>
    </row>
    <row r="122" spans="1:8" x14ac:dyDescent="0.25">
      <c r="A122" s="11" t="s">
        <v>90</v>
      </c>
      <c r="B122" s="264"/>
      <c r="C122" s="265" t="s">
        <v>39</v>
      </c>
      <c r="D122" s="306">
        <v>0.89797492767598841</v>
      </c>
      <c r="E122" s="29">
        <v>5.3134040501446482E-2</v>
      </c>
      <c r="F122" s="27">
        <v>3.1243972999035679E-2</v>
      </c>
      <c r="G122" s="34">
        <v>1.7647058823529412E-2</v>
      </c>
      <c r="H122" s="129"/>
    </row>
    <row r="123" spans="1:8" x14ac:dyDescent="0.25">
      <c r="A123" s="11" t="s">
        <v>82</v>
      </c>
      <c r="B123" s="270"/>
      <c r="C123" s="265" t="s">
        <v>5</v>
      </c>
      <c r="D123" s="306">
        <v>0.83618492901346919</v>
      </c>
      <c r="E123" s="29">
        <v>7.9359301055697121E-2</v>
      </c>
      <c r="F123" s="27">
        <v>5.1965780851838367E-2</v>
      </c>
      <c r="G123" s="34">
        <v>3.2489989078995266E-2</v>
      </c>
      <c r="H123" s="129"/>
    </row>
    <row r="124" spans="1:8" ht="15.75" thickBot="1" x14ac:dyDescent="0.3">
      <c r="A124" s="15" t="s">
        <v>59</v>
      </c>
      <c r="B124" s="272"/>
      <c r="C124" s="273" t="s">
        <v>41</v>
      </c>
      <c r="D124" s="20">
        <v>0.80840363400389359</v>
      </c>
      <c r="E124" s="24">
        <v>9.2959117456197268E-2</v>
      </c>
      <c r="F124" s="25">
        <v>6.9759896171317323E-2</v>
      </c>
      <c r="G124" s="16">
        <v>2.8877352368591822E-2</v>
      </c>
      <c r="H124" s="129"/>
    </row>
    <row r="125" spans="1:8" x14ac:dyDescent="0.25">
      <c r="A125" s="274" t="s">
        <v>92</v>
      </c>
      <c r="B125" s="308"/>
      <c r="C125" s="275" t="s">
        <v>0</v>
      </c>
      <c r="D125" s="28">
        <v>0.93377603224639549</v>
      </c>
      <c r="E125" s="29">
        <v>2.6484419409849622E-2</v>
      </c>
      <c r="F125" s="27">
        <v>2.6897834737222882E-2</v>
      </c>
      <c r="G125" s="34">
        <v>1.2841713606531963E-2</v>
      </c>
      <c r="H125" s="129"/>
    </row>
    <row r="126" spans="1:8" x14ac:dyDescent="0.25">
      <c r="A126" s="14" t="s">
        <v>64</v>
      </c>
      <c r="B126" s="262"/>
      <c r="C126" s="309" t="s">
        <v>0</v>
      </c>
      <c r="D126" s="28">
        <v>0.93829984067430749</v>
      </c>
      <c r="E126" s="29">
        <v>3.140258004831166E-2</v>
      </c>
      <c r="F126" s="27">
        <v>2.2382690034434907E-2</v>
      </c>
      <c r="G126" s="34">
        <v>7.9148892429459841E-3</v>
      </c>
      <c r="H126" s="129"/>
    </row>
    <row r="127" spans="1:8" x14ac:dyDescent="0.25">
      <c r="A127" s="14" t="s">
        <v>75</v>
      </c>
      <c r="B127" s="262"/>
      <c r="C127" s="309" t="s">
        <v>0</v>
      </c>
      <c r="D127" s="28">
        <v>0.95779622641509432</v>
      </c>
      <c r="E127" s="29">
        <v>2.2249056603773586E-2</v>
      </c>
      <c r="F127" s="27">
        <v>1.5215094339622641E-2</v>
      </c>
      <c r="G127" s="34">
        <v>4.7396226415094339E-3</v>
      </c>
      <c r="H127" s="129"/>
    </row>
    <row r="128" spans="1:8" x14ac:dyDescent="0.25">
      <c r="A128" s="14" t="s">
        <v>74</v>
      </c>
      <c r="B128" s="262"/>
      <c r="C128" s="309" t="s">
        <v>0</v>
      </c>
      <c r="D128" s="28">
        <v>0.99157406276712667</v>
      </c>
      <c r="E128" s="29">
        <v>4.3656124068872882E-3</v>
      </c>
      <c r="F128" s="27">
        <v>2.9612895347417268E-3</v>
      </c>
      <c r="G128" s="34">
        <v>1.0990352912443521E-3</v>
      </c>
      <c r="H128" s="129"/>
    </row>
    <row r="129" spans="1:8" x14ac:dyDescent="0.25">
      <c r="A129" s="14" t="s">
        <v>354</v>
      </c>
      <c r="B129" s="271"/>
      <c r="C129" s="309" t="s">
        <v>40</v>
      </c>
      <c r="D129" s="28">
        <v>0.93310527743452187</v>
      </c>
      <c r="E129" s="29">
        <v>3.4992013020283916E-2</v>
      </c>
      <c r="F129" s="27">
        <v>2.3071822538352573E-2</v>
      </c>
      <c r="G129" s="34">
        <v>8.8308870068416773E-3</v>
      </c>
      <c r="H129" s="129"/>
    </row>
    <row r="130" spans="1:8" x14ac:dyDescent="0.25">
      <c r="A130" s="14" t="s">
        <v>79</v>
      </c>
      <c r="B130" s="262"/>
      <c r="C130" s="309" t="s">
        <v>0</v>
      </c>
      <c r="D130" s="28">
        <v>0.9181148748159057</v>
      </c>
      <c r="E130" s="29">
        <v>3.4462444771723125E-2</v>
      </c>
      <c r="F130" s="27">
        <v>2.9111438389788906E-2</v>
      </c>
      <c r="G130" s="34">
        <v>1.831124202258223E-2</v>
      </c>
      <c r="H130" s="129"/>
    </row>
    <row r="131" spans="1:8" x14ac:dyDescent="0.25">
      <c r="A131" s="14" t="s">
        <v>93</v>
      </c>
      <c r="B131" s="267"/>
      <c r="C131" s="309" t="s">
        <v>2</v>
      </c>
      <c r="D131" s="28">
        <v>0.91862056913173917</v>
      </c>
      <c r="E131" s="29">
        <v>3.2971193895086362E-2</v>
      </c>
      <c r="F131" s="27">
        <v>3.0903212652550024E-2</v>
      </c>
      <c r="G131" s="34">
        <v>1.7505024320624472E-2</v>
      </c>
      <c r="H131" s="129"/>
    </row>
    <row r="132" spans="1:8" x14ac:dyDescent="0.25">
      <c r="A132" s="14" t="s">
        <v>96</v>
      </c>
      <c r="B132" s="262"/>
      <c r="C132" s="309" t="s">
        <v>0</v>
      </c>
      <c r="D132" s="28">
        <v>0.91400045382346262</v>
      </c>
      <c r="E132" s="29">
        <v>3.2987292943045157E-2</v>
      </c>
      <c r="F132" s="27">
        <v>3.3696392103471751E-2</v>
      </c>
      <c r="G132" s="34">
        <v>1.9315861130020422E-2</v>
      </c>
      <c r="H132" s="129"/>
    </row>
    <row r="133" spans="1:8" x14ac:dyDescent="0.25">
      <c r="A133" s="14" t="s">
        <v>86</v>
      </c>
      <c r="B133" s="262"/>
      <c r="C133" s="309" t="s">
        <v>0</v>
      </c>
      <c r="D133" s="28">
        <v>0.92604717535465453</v>
      </c>
      <c r="E133" s="29">
        <v>3.3240997229916899E-2</v>
      </c>
      <c r="F133" s="27">
        <v>2.5098631746831194E-2</v>
      </c>
      <c r="G133" s="34">
        <v>1.561319566859733E-2</v>
      </c>
      <c r="H133" s="129"/>
    </row>
    <row r="134" spans="1:8" x14ac:dyDescent="0.25">
      <c r="A134" s="14" t="s">
        <v>70</v>
      </c>
      <c r="B134" s="276"/>
      <c r="C134" s="309" t="s">
        <v>6</v>
      </c>
      <c r="D134" s="28">
        <v>0.95146647057159828</v>
      </c>
      <c r="E134" s="29">
        <v>1.7959668523913227E-2</v>
      </c>
      <c r="F134" s="27">
        <v>2.0731396894532909E-2</v>
      </c>
      <c r="G134" s="34">
        <v>9.8424640099555958E-3</v>
      </c>
      <c r="H134" s="129"/>
    </row>
    <row r="135" spans="1:8" ht="15.75" thickBot="1" x14ac:dyDescent="0.3">
      <c r="A135" s="8" t="s">
        <v>104</v>
      </c>
      <c r="B135" s="277"/>
      <c r="C135" s="278" t="s">
        <v>0</v>
      </c>
      <c r="D135" s="23">
        <v>0.87845043914680054</v>
      </c>
      <c r="E135" s="24">
        <v>6.3833124215809278E-2</v>
      </c>
      <c r="F135" s="25">
        <v>4.2032622333751567E-2</v>
      </c>
      <c r="G135" s="16">
        <v>1.5683814303638646E-2</v>
      </c>
      <c r="H135" s="129"/>
    </row>
    <row r="136" spans="1:8" x14ac:dyDescent="0.25">
      <c r="A136" s="310" t="s">
        <v>27</v>
      </c>
      <c r="B136" s="129"/>
      <c r="C136" s="26"/>
      <c r="D136" s="28">
        <v>0.82</v>
      </c>
      <c r="E136" s="29">
        <v>6.5000000000000002E-2</v>
      </c>
      <c r="F136" s="27">
        <v>6.0999999999999999E-2</v>
      </c>
      <c r="G136" s="34">
        <v>4.9000000000000002E-2</v>
      </c>
      <c r="H136" s="129"/>
    </row>
    <row r="137" spans="1:8" x14ac:dyDescent="0.25">
      <c r="A137" s="9" t="s">
        <v>28</v>
      </c>
      <c r="B137" s="129"/>
      <c r="C137" s="129"/>
      <c r="D137" s="28">
        <v>0.88300000000000001</v>
      </c>
      <c r="E137" s="29">
        <v>5.0999999999999997E-2</v>
      </c>
      <c r="F137" s="27">
        <v>4.2999999999999997E-2</v>
      </c>
      <c r="G137" s="34">
        <v>2.3E-2</v>
      </c>
      <c r="H137" s="129"/>
    </row>
    <row r="138" spans="1:8" ht="15.75" thickBot="1" x14ac:dyDescent="0.3">
      <c r="A138" s="7" t="s">
        <v>29</v>
      </c>
      <c r="B138" s="132"/>
      <c r="C138" s="132"/>
      <c r="D138" s="23">
        <v>0.92900000000000005</v>
      </c>
      <c r="E138" s="24">
        <v>3.3000000000000002E-2</v>
      </c>
      <c r="F138" s="25">
        <v>2.7E-2</v>
      </c>
      <c r="G138" s="16">
        <v>1.2E-2</v>
      </c>
      <c r="H138" s="129"/>
    </row>
    <row r="139" spans="1:8" x14ac:dyDescent="0.25">
      <c r="A139" s="130"/>
      <c r="B139" s="129"/>
      <c r="C139" s="316" t="s">
        <v>109</v>
      </c>
      <c r="D139" s="129"/>
      <c r="E139" s="129"/>
      <c r="F139" s="129"/>
      <c r="G139" s="129"/>
      <c r="H139" s="129"/>
    </row>
    <row r="140" spans="1:8" x14ac:dyDescent="0.25">
      <c r="A140" s="129"/>
      <c r="B140" s="129"/>
      <c r="C140" s="129"/>
      <c r="D140" s="129"/>
      <c r="E140" s="129"/>
      <c r="F140" s="129"/>
      <c r="G140" s="129"/>
      <c r="H140" s="129"/>
    </row>
  </sheetData>
  <mergeCells count="2">
    <mergeCell ref="A4:H4"/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zoomScaleNormal="100" workbookViewId="0">
      <pane ySplit="1" topLeftCell="A62" activePane="bottomLeft" state="frozen"/>
      <selection pane="bottomLeft" activeCell="C7" sqref="C7"/>
    </sheetView>
  </sheetViews>
  <sheetFormatPr baseColWidth="10" defaultRowHeight="15" x14ac:dyDescent="0.25"/>
  <sheetData>
    <row r="1" spans="1:8" ht="15.75" thickBot="1" x14ac:dyDescent="0.3">
      <c r="A1" s="624" t="s">
        <v>140</v>
      </c>
      <c r="B1" s="624"/>
      <c r="C1" s="624"/>
      <c r="D1" s="624"/>
      <c r="E1" s="624"/>
      <c r="F1" s="624"/>
      <c r="G1" s="624"/>
      <c r="H1" s="624"/>
    </row>
    <row r="2" spans="1:8" s="62" customFormat="1" ht="18.75" x14ac:dyDescent="0.3">
      <c r="A2" s="289"/>
      <c r="B2" s="282"/>
      <c r="C2" s="282"/>
      <c r="D2" s="282"/>
      <c r="E2" s="311"/>
      <c r="F2" s="311"/>
      <c r="G2" s="282"/>
      <c r="H2" s="282"/>
    </row>
    <row r="3" spans="1:8" x14ac:dyDescent="0.25">
      <c r="A3" s="312" t="s">
        <v>30</v>
      </c>
      <c r="B3" s="129"/>
      <c r="C3" s="129"/>
      <c r="D3" s="129"/>
      <c r="E3" s="129"/>
      <c r="F3" s="129"/>
      <c r="G3" s="129"/>
      <c r="H3" s="129"/>
    </row>
    <row r="4" spans="1:8" x14ac:dyDescent="0.25">
      <c r="A4" s="313"/>
      <c r="B4" s="51" t="s">
        <v>55</v>
      </c>
      <c r="C4" s="54" t="s">
        <v>442</v>
      </c>
      <c r="D4" s="54"/>
      <c r="E4" s="55"/>
      <c r="F4" s="50"/>
      <c r="G4" s="129"/>
      <c r="H4" s="129"/>
    </row>
    <row r="5" spans="1:8" x14ac:dyDescent="0.25">
      <c r="A5" s="314"/>
      <c r="B5" s="52">
        <v>2018</v>
      </c>
      <c r="C5" s="50">
        <v>3.6900000000000002E-2</v>
      </c>
      <c r="D5" s="50"/>
      <c r="E5" s="50"/>
      <c r="F5" s="53"/>
      <c r="G5" s="129"/>
      <c r="H5" s="129"/>
    </row>
    <row r="6" spans="1:8" x14ac:dyDescent="0.25">
      <c r="A6" s="314"/>
      <c r="B6" s="52">
        <v>2019</v>
      </c>
      <c r="C6" s="315">
        <v>3.5400000000000001E-2</v>
      </c>
      <c r="D6" s="50"/>
      <c r="E6" s="50"/>
      <c r="F6" s="53"/>
      <c r="G6" s="129"/>
      <c r="H6" s="129"/>
    </row>
    <row r="7" spans="1:8" x14ac:dyDescent="0.25">
      <c r="A7" s="130"/>
      <c r="B7" s="129"/>
      <c r="C7" s="129"/>
      <c r="D7" s="129"/>
      <c r="E7" s="129"/>
      <c r="F7" s="129"/>
      <c r="G7" s="129"/>
      <c r="H7" s="129"/>
    </row>
    <row r="8" spans="1:8" ht="15.75" thickBot="1" x14ac:dyDescent="0.3">
      <c r="A8" s="48" t="s">
        <v>31</v>
      </c>
      <c r="B8" s="129"/>
      <c r="C8" s="129"/>
      <c r="D8" s="129"/>
      <c r="E8" s="129"/>
      <c r="F8" s="129"/>
      <c r="G8" s="129"/>
      <c r="H8" s="129"/>
    </row>
    <row r="9" spans="1:8" ht="15.75" thickBot="1" x14ac:dyDescent="0.3">
      <c r="A9" s="4" t="s">
        <v>13</v>
      </c>
      <c r="B9" s="4"/>
      <c r="C9" s="4"/>
      <c r="D9" s="129"/>
      <c r="E9" s="4" t="s">
        <v>13</v>
      </c>
      <c r="F9" s="4"/>
      <c r="G9" s="4"/>
      <c r="H9" s="129"/>
    </row>
    <row r="10" spans="1:8" ht="15.75" thickBot="1" x14ac:dyDescent="0.3">
      <c r="A10" s="5" t="s">
        <v>357</v>
      </c>
      <c r="B10" s="49" t="s">
        <v>358</v>
      </c>
      <c r="C10" s="3" t="s">
        <v>359</v>
      </c>
      <c r="D10" s="17"/>
      <c r="E10" s="5" t="s">
        <v>42</v>
      </c>
      <c r="F10" s="49" t="s">
        <v>43</v>
      </c>
      <c r="G10" s="3" t="s">
        <v>44</v>
      </c>
      <c r="H10" s="129"/>
    </row>
    <row r="11" spans="1:8" x14ac:dyDescent="0.25">
      <c r="A11" s="324">
        <v>2.9991601513466568</v>
      </c>
      <c r="B11" s="325">
        <v>2.8338247497050788</v>
      </c>
      <c r="C11" s="57">
        <v>1.8463168414379301</v>
      </c>
      <c r="D11" s="334" t="s">
        <v>362</v>
      </c>
      <c r="E11" s="56">
        <v>5.6300915430306349</v>
      </c>
      <c r="F11" s="325">
        <v>6.0702952463979649</v>
      </c>
      <c r="G11" s="57">
        <v>5.2388049874067795</v>
      </c>
      <c r="H11" s="129"/>
    </row>
    <row r="12" spans="1:8" x14ac:dyDescent="0.25">
      <c r="A12" s="326">
        <v>4.8330312750846591</v>
      </c>
      <c r="B12" s="203">
        <v>2.7609182486851691</v>
      </c>
      <c r="C12" s="327">
        <v>2.238594987371175</v>
      </c>
      <c r="D12" s="334" t="s">
        <v>363</v>
      </c>
      <c r="E12" s="285">
        <v>1.239716362940642</v>
      </c>
      <c r="F12" s="203">
        <v>1.6651291641718351</v>
      </c>
      <c r="G12" s="327">
        <v>2.0724270887068421</v>
      </c>
      <c r="H12" s="129"/>
    </row>
    <row r="13" spans="1:8" x14ac:dyDescent="0.25">
      <c r="A13" s="324">
        <v>8.7776709032002636</v>
      </c>
      <c r="B13" s="325">
        <v>4.6093648973837986</v>
      </c>
      <c r="C13" s="57">
        <v>3.8497837549317122</v>
      </c>
      <c r="D13" s="334" t="s">
        <v>364</v>
      </c>
      <c r="E13" s="56">
        <v>1.2300013122656566</v>
      </c>
      <c r="F13" s="325">
        <v>1.4327315315168299</v>
      </c>
      <c r="G13" s="57">
        <v>1.8217841009663234</v>
      </c>
      <c r="H13" s="129"/>
    </row>
    <row r="14" spans="1:8" x14ac:dyDescent="0.25">
      <c r="A14" s="326">
        <v>7.0178044407961071</v>
      </c>
      <c r="B14" s="203">
        <v>2.114649620980718</v>
      </c>
      <c r="C14" s="327">
        <v>2.4823378776215268</v>
      </c>
      <c r="D14" s="334" t="s">
        <v>365</v>
      </c>
      <c r="E14" s="285">
        <v>1.2726559533904112</v>
      </c>
      <c r="F14" s="203">
        <v>1.4692574822930808</v>
      </c>
      <c r="G14" s="327">
        <v>1.7859262847044</v>
      </c>
      <c r="H14" s="129"/>
    </row>
    <row r="15" spans="1:8" x14ac:dyDescent="0.25">
      <c r="A15" s="324">
        <v>6.6084315950906083</v>
      </c>
      <c r="B15" s="325">
        <v>2.0255493756843572</v>
      </c>
      <c r="C15" s="57">
        <v>1.72850020128993</v>
      </c>
      <c r="D15" s="334" t="s">
        <v>17</v>
      </c>
      <c r="E15" s="56">
        <v>1.8145839675100621</v>
      </c>
      <c r="F15" s="325">
        <v>2.029240197059154</v>
      </c>
      <c r="G15" s="57">
        <v>2.0366661931490069</v>
      </c>
      <c r="H15" s="129"/>
    </row>
    <row r="16" spans="1:8" x14ac:dyDescent="0.25">
      <c r="A16" s="326">
        <v>7.1299062171884691</v>
      </c>
      <c r="B16" s="203">
        <v>3.3805824023961981</v>
      </c>
      <c r="C16" s="327">
        <v>3.7906570659848509</v>
      </c>
      <c r="D16" s="334" t="s">
        <v>366</v>
      </c>
      <c r="E16" s="285">
        <v>2.1043761212377814</v>
      </c>
      <c r="F16" s="203">
        <v>2.2100586804916209</v>
      </c>
      <c r="G16" s="327">
        <v>3.4911354729661537</v>
      </c>
      <c r="H16" s="129"/>
    </row>
    <row r="17" spans="1:8" x14ac:dyDescent="0.25">
      <c r="A17" s="324">
        <v>7.0771315904410352</v>
      </c>
      <c r="B17" s="325">
        <v>2.7266267557018127</v>
      </c>
      <c r="C17" s="57">
        <v>2.8844819816410241</v>
      </c>
      <c r="D17" s="334" t="s">
        <v>367</v>
      </c>
      <c r="E17" s="56">
        <v>3.3345982881522591</v>
      </c>
      <c r="F17" s="325">
        <v>3.0898161757689104</v>
      </c>
      <c r="G17" s="57">
        <v>2.8094158678579788</v>
      </c>
      <c r="H17" s="129"/>
    </row>
    <row r="18" spans="1:8" x14ac:dyDescent="0.25">
      <c r="A18" s="326">
        <v>6.5929178988828046</v>
      </c>
      <c r="B18" s="203">
        <v>2.2219788999013805</v>
      </c>
      <c r="C18" s="327">
        <v>2.8213566585080785</v>
      </c>
      <c r="D18" s="334" t="s">
        <v>368</v>
      </c>
      <c r="E18" s="285">
        <v>3.1798314619359909</v>
      </c>
      <c r="F18" s="203">
        <v>2.6908453999484343</v>
      </c>
      <c r="G18" s="327">
        <v>2.7087289739062914</v>
      </c>
      <c r="H18" s="129"/>
    </row>
    <row r="19" spans="1:8" ht="15" customHeight="1" x14ac:dyDescent="0.25">
      <c r="A19" s="324">
        <v>2.5576166884372697</v>
      </c>
      <c r="B19" s="325">
        <v>2.047526971950032</v>
      </c>
      <c r="C19" s="57">
        <v>2.4304894205426937</v>
      </c>
      <c r="D19" s="334" t="s">
        <v>369</v>
      </c>
      <c r="E19" s="56">
        <v>2.5723530977901952</v>
      </c>
      <c r="F19" s="325">
        <v>3.329525700913226</v>
      </c>
      <c r="G19" s="57">
        <v>3.3459959932178256</v>
      </c>
      <c r="H19" s="129"/>
    </row>
    <row r="20" spans="1:8" x14ac:dyDescent="0.25">
      <c r="A20" s="326">
        <v>1.3944902402133734</v>
      </c>
      <c r="B20" s="203">
        <v>2.4755716164984038</v>
      </c>
      <c r="C20" s="327">
        <v>2.3363912307707322</v>
      </c>
      <c r="D20" s="334" t="s">
        <v>370</v>
      </c>
      <c r="E20" s="285">
        <v>2.216723163495133</v>
      </c>
      <c r="F20" s="203">
        <v>2.2808447342536695</v>
      </c>
      <c r="G20" s="327">
        <v>2.2940191385763931</v>
      </c>
      <c r="H20" s="129"/>
    </row>
    <row r="21" spans="1:8" x14ac:dyDescent="0.25">
      <c r="A21" s="328">
        <v>2.2237811017662032</v>
      </c>
      <c r="B21" s="59">
        <v>2.1921940232977186</v>
      </c>
      <c r="C21" s="60">
        <v>2.7776983329101252</v>
      </c>
      <c r="D21" s="334" t="s">
        <v>371</v>
      </c>
      <c r="E21" s="58">
        <v>2.04561483005679</v>
      </c>
      <c r="F21" s="59">
        <v>2.7690578117492493</v>
      </c>
      <c r="G21" s="60">
        <v>3.2957328429698607</v>
      </c>
      <c r="H21" s="129"/>
    </row>
    <row r="22" spans="1:8" ht="15.75" thickBot="1" x14ac:dyDescent="0.3">
      <c r="A22" s="329">
        <v>2.8835110028574089</v>
      </c>
      <c r="B22" s="330">
        <v>2.6893260999470252</v>
      </c>
      <c r="C22" s="61">
        <v>3.5301782095957828</v>
      </c>
      <c r="D22" s="334" t="s">
        <v>372</v>
      </c>
      <c r="E22" s="331">
        <v>4.1946522156068138</v>
      </c>
      <c r="F22" s="330">
        <v>4.062570766744499</v>
      </c>
      <c r="G22" s="61">
        <v>3.358606145839846</v>
      </c>
      <c r="H22" s="129"/>
    </row>
    <row r="23" spans="1:8" x14ac:dyDescent="0.25">
      <c r="A23" s="130"/>
      <c r="B23" s="129"/>
      <c r="C23" s="129"/>
      <c r="D23" s="129"/>
      <c r="E23" s="129"/>
      <c r="F23" s="129"/>
      <c r="G23" s="129"/>
      <c r="H23" s="129"/>
    </row>
    <row r="24" spans="1:8" x14ac:dyDescent="0.25">
      <c r="A24" s="48" t="s">
        <v>53</v>
      </c>
      <c r="B24" s="129"/>
      <c r="C24" s="129"/>
      <c r="D24" s="129"/>
      <c r="E24" s="129"/>
      <c r="F24" s="129"/>
      <c r="G24" s="129"/>
      <c r="H24" s="129"/>
    </row>
    <row r="25" spans="1:8" ht="15.75" thickBot="1" x14ac:dyDescent="0.3">
      <c r="A25" s="130"/>
      <c r="B25" s="129"/>
      <c r="C25" s="129"/>
      <c r="D25" s="129"/>
      <c r="E25" s="129"/>
      <c r="F25" s="129"/>
      <c r="G25" s="129"/>
      <c r="H25" s="129"/>
    </row>
    <row r="26" spans="1:8" x14ac:dyDescent="0.25">
      <c r="A26" s="291" t="s">
        <v>56</v>
      </c>
      <c r="B26" s="622" t="s">
        <v>57</v>
      </c>
      <c r="C26" s="623"/>
      <c r="D26" s="350">
        <v>2019</v>
      </c>
      <c r="E26" s="349">
        <v>2018</v>
      </c>
      <c r="F26" s="129"/>
      <c r="G26" s="129"/>
      <c r="H26" s="129"/>
    </row>
    <row r="27" spans="1:8" x14ac:dyDescent="0.25">
      <c r="A27" s="338" t="s">
        <v>58</v>
      </c>
      <c r="B27" s="236"/>
      <c r="C27" s="201" t="s">
        <v>2</v>
      </c>
      <c r="D27" s="336">
        <v>9.1594351704645804E-3</v>
      </c>
      <c r="E27" s="339">
        <v>9.1000000000000004E-3</v>
      </c>
      <c r="F27" s="129"/>
      <c r="G27" s="129"/>
      <c r="H27" s="129"/>
    </row>
    <row r="28" spans="1:8" x14ac:dyDescent="0.25">
      <c r="A28" s="338" t="s">
        <v>59</v>
      </c>
      <c r="B28" s="236"/>
      <c r="C28" s="201" t="s">
        <v>2</v>
      </c>
      <c r="D28" s="336">
        <v>9.1949727275949071E-3</v>
      </c>
      <c r="E28" s="339">
        <v>9.1999999999999998E-3</v>
      </c>
      <c r="F28" s="129"/>
      <c r="G28" s="129"/>
      <c r="H28" s="129"/>
    </row>
    <row r="29" spans="1:8" x14ac:dyDescent="0.25">
      <c r="A29" s="340" t="s">
        <v>70</v>
      </c>
      <c r="B29" s="238"/>
      <c r="C29" s="201" t="s">
        <v>6</v>
      </c>
      <c r="D29" s="336">
        <v>9.9818879486321885E-3</v>
      </c>
      <c r="E29" s="339">
        <v>1.6899999999999998E-2</v>
      </c>
      <c r="F29" s="129"/>
      <c r="G29" s="129"/>
      <c r="H29" s="129"/>
    </row>
    <row r="30" spans="1:8" x14ac:dyDescent="0.25">
      <c r="A30" s="338" t="s">
        <v>67</v>
      </c>
      <c r="B30" s="236"/>
      <c r="C30" s="201" t="s">
        <v>2</v>
      </c>
      <c r="D30" s="336">
        <v>1.0383042224423465E-2</v>
      </c>
      <c r="E30" s="339">
        <v>1.6400000000000001E-2</v>
      </c>
      <c r="F30" s="129"/>
      <c r="G30" s="129"/>
      <c r="H30" s="129"/>
    </row>
    <row r="31" spans="1:8" x14ac:dyDescent="0.25">
      <c r="A31" s="338" t="s">
        <v>62</v>
      </c>
      <c r="B31" s="236"/>
      <c r="C31" s="201" t="s">
        <v>2</v>
      </c>
      <c r="D31" s="336">
        <v>1.065738986970418E-2</v>
      </c>
      <c r="E31" s="339">
        <v>1.12E-2</v>
      </c>
      <c r="F31" s="129"/>
      <c r="G31" s="129"/>
      <c r="H31" s="129"/>
    </row>
    <row r="32" spans="1:8" x14ac:dyDescent="0.25">
      <c r="A32" s="338" t="s">
        <v>63</v>
      </c>
      <c r="B32" s="243"/>
      <c r="C32" s="201" t="s">
        <v>3</v>
      </c>
      <c r="D32" s="336">
        <v>1.1655777521669962E-2</v>
      </c>
      <c r="E32" s="339">
        <v>1.14E-2</v>
      </c>
      <c r="F32" s="129"/>
      <c r="G32" s="129"/>
      <c r="H32" s="129"/>
    </row>
    <row r="33" spans="1:8" x14ac:dyDescent="0.25">
      <c r="A33" s="341" t="s">
        <v>71</v>
      </c>
      <c r="B33" s="236"/>
      <c r="C33" s="201" t="s">
        <v>2</v>
      </c>
      <c r="D33" s="336">
        <v>1.2567763543654013E-2</v>
      </c>
      <c r="E33" s="339">
        <v>1.8200000000000001E-2</v>
      </c>
      <c r="F33" s="129"/>
      <c r="G33" s="129"/>
      <c r="H33" s="129"/>
    </row>
    <row r="34" spans="1:8" x14ac:dyDescent="0.25">
      <c r="A34" s="338" t="s">
        <v>74</v>
      </c>
      <c r="B34" s="235"/>
      <c r="C34" s="201" t="s">
        <v>0</v>
      </c>
      <c r="D34" s="336">
        <v>1.3432196208999766E-2</v>
      </c>
      <c r="E34" s="339">
        <v>0.02</v>
      </c>
      <c r="F34" s="129"/>
      <c r="G34" s="129"/>
      <c r="H34" s="129"/>
    </row>
    <row r="35" spans="1:8" x14ac:dyDescent="0.25">
      <c r="A35" s="341" t="s">
        <v>72</v>
      </c>
      <c r="B35" s="236"/>
      <c r="C35" s="201" t="s">
        <v>2</v>
      </c>
      <c r="D35" s="336">
        <v>1.4820243845421893E-2</v>
      </c>
      <c r="E35" s="339">
        <v>1.83E-2</v>
      </c>
      <c r="F35" s="129"/>
      <c r="G35" s="129"/>
      <c r="H35" s="129"/>
    </row>
    <row r="36" spans="1:8" x14ac:dyDescent="0.25">
      <c r="A36" s="342" t="s">
        <v>60</v>
      </c>
      <c r="B36" s="243"/>
      <c r="C36" s="201" t="s">
        <v>3</v>
      </c>
      <c r="D36" s="336">
        <v>1.4856507332989629E-2</v>
      </c>
      <c r="E36" s="339">
        <v>1.04E-2</v>
      </c>
      <c r="F36" s="129"/>
      <c r="G36" s="129"/>
      <c r="H36" s="129"/>
    </row>
    <row r="37" spans="1:8" x14ac:dyDescent="0.25">
      <c r="A37" s="342" t="s">
        <v>68</v>
      </c>
      <c r="B37" s="236"/>
      <c r="C37" s="201" t="s">
        <v>2</v>
      </c>
      <c r="D37" s="336">
        <v>1.5617119720744152E-2</v>
      </c>
      <c r="E37" s="339">
        <v>1.66E-2</v>
      </c>
      <c r="F37" s="129"/>
      <c r="G37" s="129"/>
      <c r="H37" s="129"/>
    </row>
    <row r="38" spans="1:8" x14ac:dyDescent="0.25">
      <c r="A38" s="338" t="s">
        <v>64</v>
      </c>
      <c r="B38" s="235"/>
      <c r="C38" s="201" t="s">
        <v>0</v>
      </c>
      <c r="D38" s="336">
        <v>1.6269979748758483E-2</v>
      </c>
      <c r="E38" s="339">
        <v>1.43E-2</v>
      </c>
      <c r="F38" s="129"/>
      <c r="G38" s="129"/>
      <c r="H38" s="129"/>
    </row>
    <row r="39" spans="1:8" x14ac:dyDescent="0.25">
      <c r="A39" s="341" t="s">
        <v>69</v>
      </c>
      <c r="B39" s="239"/>
      <c r="C39" s="201" t="s">
        <v>1</v>
      </c>
      <c r="D39" s="351">
        <v>1.7198342867480579E-2</v>
      </c>
      <c r="E39" s="339">
        <v>1.8888781593844134E-2</v>
      </c>
      <c r="F39" s="129"/>
      <c r="G39" s="129"/>
      <c r="H39" s="129"/>
    </row>
    <row r="40" spans="1:8" x14ac:dyDescent="0.25">
      <c r="A40" s="338" t="s">
        <v>81</v>
      </c>
      <c r="B40" s="240"/>
      <c r="C40" s="201" t="s">
        <v>5</v>
      </c>
      <c r="D40" s="336">
        <v>1.8058573551506873E-2</v>
      </c>
      <c r="E40" s="339">
        <v>2.3900000000000001E-2</v>
      </c>
      <c r="F40" s="129"/>
      <c r="G40" s="129"/>
      <c r="H40" s="129"/>
    </row>
    <row r="41" spans="1:8" x14ac:dyDescent="0.25">
      <c r="A41" s="338" t="s">
        <v>84</v>
      </c>
      <c r="B41" s="235"/>
      <c r="C41" s="201" t="s">
        <v>0</v>
      </c>
      <c r="D41" s="336">
        <v>1.8141598649166316E-2</v>
      </c>
      <c r="E41" s="339">
        <v>2.5700000000000001E-2</v>
      </c>
      <c r="F41" s="129"/>
      <c r="G41" s="129"/>
      <c r="H41" s="129"/>
    </row>
    <row r="42" spans="1:8" x14ac:dyDescent="0.25">
      <c r="A42" s="338" t="s">
        <v>93</v>
      </c>
      <c r="B42" s="236"/>
      <c r="C42" s="201" t="s">
        <v>2</v>
      </c>
      <c r="D42" s="336">
        <v>1.8208644547799701E-2</v>
      </c>
      <c r="E42" s="339">
        <v>3.3700000000000001E-2</v>
      </c>
      <c r="F42" s="129"/>
      <c r="G42" s="129"/>
      <c r="H42" s="129"/>
    </row>
    <row r="43" spans="1:8" x14ac:dyDescent="0.25">
      <c r="A43" s="338" t="s">
        <v>82</v>
      </c>
      <c r="B43" s="240"/>
      <c r="C43" s="201" t="s">
        <v>5</v>
      </c>
      <c r="D43" s="336">
        <v>1.9214099673892128E-2</v>
      </c>
      <c r="E43" s="339">
        <v>2.4799999999999999E-2</v>
      </c>
      <c r="F43" s="129"/>
      <c r="G43" s="129"/>
      <c r="H43" s="129"/>
    </row>
    <row r="44" spans="1:8" x14ac:dyDescent="0.25">
      <c r="A44" s="338" t="s">
        <v>80</v>
      </c>
      <c r="B44" s="247"/>
      <c r="C44" s="201" t="s">
        <v>4</v>
      </c>
      <c r="D44" s="336">
        <v>1.925390262447221E-2</v>
      </c>
      <c r="E44" s="339">
        <v>2.3099999999999999E-2</v>
      </c>
      <c r="F44" s="129"/>
      <c r="G44" s="129"/>
      <c r="H44" s="129"/>
    </row>
    <row r="45" spans="1:8" x14ac:dyDescent="0.25">
      <c r="A45" s="338" t="s">
        <v>77</v>
      </c>
      <c r="B45" s="237"/>
      <c r="C45" s="201" t="s">
        <v>39</v>
      </c>
      <c r="D45" s="336">
        <v>1.9591593229274538E-2</v>
      </c>
      <c r="E45" s="339">
        <v>2.1700000000000001E-2</v>
      </c>
      <c r="F45" s="129"/>
      <c r="G45" s="129"/>
      <c r="H45" s="129"/>
    </row>
    <row r="46" spans="1:8" x14ac:dyDescent="0.25">
      <c r="A46" s="342" t="s">
        <v>66</v>
      </c>
      <c r="B46" s="237"/>
      <c r="C46" s="201" t="s">
        <v>39</v>
      </c>
      <c r="D46" s="336">
        <v>2.0820347712709724E-2</v>
      </c>
      <c r="E46" s="339">
        <v>1.6199999999999999E-2</v>
      </c>
      <c r="F46" s="129"/>
      <c r="G46" s="129"/>
      <c r="H46" s="129"/>
    </row>
    <row r="47" spans="1:8" x14ac:dyDescent="0.25">
      <c r="A47" s="343" t="s">
        <v>101</v>
      </c>
      <c r="B47" s="240"/>
      <c r="C47" s="201" t="s">
        <v>5</v>
      </c>
      <c r="D47" s="336">
        <v>2.1561183396293919E-2</v>
      </c>
      <c r="E47" s="339">
        <v>4.1500000000000002E-2</v>
      </c>
      <c r="F47" s="129"/>
      <c r="G47" s="129"/>
      <c r="H47" s="129"/>
    </row>
    <row r="48" spans="1:8" x14ac:dyDescent="0.25">
      <c r="A48" s="338" t="s">
        <v>83</v>
      </c>
      <c r="B48" s="240"/>
      <c r="C48" s="201" t="s">
        <v>5</v>
      </c>
      <c r="D48" s="336">
        <v>2.2554675195596757E-2</v>
      </c>
      <c r="E48" s="339">
        <v>2.5399999999999999E-2</v>
      </c>
      <c r="F48" s="129"/>
      <c r="G48" s="129"/>
      <c r="H48" s="129"/>
    </row>
    <row r="49" spans="1:8" x14ac:dyDescent="0.25">
      <c r="A49" s="341" t="s">
        <v>337</v>
      </c>
      <c r="B49" s="236"/>
      <c r="C49" s="201" t="s">
        <v>2</v>
      </c>
      <c r="D49" s="351">
        <v>2.3200712802944591E-2</v>
      </c>
      <c r="E49" s="339">
        <v>4.0460364585397271E-2</v>
      </c>
      <c r="F49" s="129"/>
      <c r="G49" s="129"/>
      <c r="H49" s="129"/>
    </row>
    <row r="50" spans="1:8" x14ac:dyDescent="0.25">
      <c r="A50" s="338" t="s">
        <v>85</v>
      </c>
      <c r="B50" s="237"/>
      <c r="C50" s="201" t="s">
        <v>39</v>
      </c>
      <c r="D50" s="336">
        <v>2.3850965111309897E-2</v>
      </c>
      <c r="E50" s="339">
        <v>2.6499999999999999E-2</v>
      </c>
      <c r="F50" s="129"/>
      <c r="G50" s="129"/>
      <c r="H50" s="129"/>
    </row>
    <row r="51" spans="1:8" x14ac:dyDescent="0.25">
      <c r="A51" s="338" t="s">
        <v>91</v>
      </c>
      <c r="B51" s="237"/>
      <c r="C51" s="201" t="s">
        <v>39</v>
      </c>
      <c r="D51" s="336">
        <v>2.4227396297163077E-2</v>
      </c>
      <c r="E51" s="339">
        <v>2.9700000000000001E-2</v>
      </c>
      <c r="F51" s="129"/>
      <c r="G51" s="129"/>
      <c r="H51" s="129"/>
    </row>
    <row r="52" spans="1:8" x14ac:dyDescent="0.25">
      <c r="A52" s="338" t="s">
        <v>73</v>
      </c>
      <c r="B52" s="237"/>
      <c r="C52" s="201" t="s">
        <v>39</v>
      </c>
      <c r="D52" s="336">
        <v>2.4536689236412668E-2</v>
      </c>
      <c r="E52" s="339">
        <v>1.89E-2</v>
      </c>
      <c r="F52" s="129"/>
      <c r="G52" s="129"/>
      <c r="H52" s="129"/>
    </row>
    <row r="53" spans="1:8" x14ac:dyDescent="0.25">
      <c r="A53" s="338" t="s">
        <v>86</v>
      </c>
      <c r="B53" s="235"/>
      <c r="C53" s="201" t="s">
        <v>0</v>
      </c>
      <c r="D53" s="336">
        <v>2.4582057933936044E-2</v>
      </c>
      <c r="E53" s="339">
        <v>2.7E-2</v>
      </c>
      <c r="F53" s="129"/>
      <c r="G53" s="129"/>
      <c r="H53" s="129"/>
    </row>
    <row r="54" spans="1:8" x14ac:dyDescent="0.25">
      <c r="A54" s="338" t="s">
        <v>78</v>
      </c>
      <c r="B54" s="237"/>
      <c r="C54" s="201" t="s">
        <v>39</v>
      </c>
      <c r="D54" s="336">
        <v>2.510742269778414E-2</v>
      </c>
      <c r="E54" s="339">
        <v>2.2200000000000001E-2</v>
      </c>
      <c r="F54" s="129"/>
      <c r="G54" s="129"/>
      <c r="H54" s="129"/>
    </row>
    <row r="55" spans="1:8" x14ac:dyDescent="0.25">
      <c r="A55" s="338" t="s">
        <v>65</v>
      </c>
      <c r="B55" s="237"/>
      <c r="C55" s="201" t="s">
        <v>39</v>
      </c>
      <c r="D55" s="336">
        <v>2.5113155542493316E-2</v>
      </c>
      <c r="E55" s="339">
        <v>1.5699999999999999E-2</v>
      </c>
      <c r="F55" s="129"/>
      <c r="G55" s="129"/>
      <c r="H55" s="129"/>
    </row>
    <row r="56" spans="1:8" x14ac:dyDescent="0.25">
      <c r="A56" s="338" t="s">
        <v>79</v>
      </c>
      <c r="B56" s="235"/>
      <c r="C56" s="201" t="s">
        <v>0</v>
      </c>
      <c r="D56" s="336">
        <v>2.5494052005372872E-2</v>
      </c>
      <c r="E56" s="339">
        <v>2.29E-2</v>
      </c>
      <c r="F56" s="129"/>
      <c r="G56" s="129"/>
      <c r="H56" s="129"/>
    </row>
    <row r="57" spans="1:8" x14ac:dyDescent="0.25">
      <c r="A57" s="338" t="s">
        <v>61</v>
      </c>
      <c r="B57" s="239"/>
      <c r="C57" s="201" t="s">
        <v>1</v>
      </c>
      <c r="D57" s="336">
        <v>2.6021142940811634E-2</v>
      </c>
      <c r="E57" s="339">
        <v>1.09E-2</v>
      </c>
      <c r="F57" s="129"/>
      <c r="G57" s="129"/>
      <c r="H57" s="129"/>
    </row>
    <row r="58" spans="1:8" x14ac:dyDescent="0.25">
      <c r="A58" s="338" t="s">
        <v>89</v>
      </c>
      <c r="B58" s="237"/>
      <c r="C58" s="201" t="s">
        <v>39</v>
      </c>
      <c r="D58" s="336">
        <v>2.6441369822561279E-2</v>
      </c>
      <c r="E58" s="339">
        <v>2.86E-2</v>
      </c>
      <c r="F58" s="129"/>
      <c r="G58" s="129"/>
      <c r="H58" s="129"/>
    </row>
    <row r="59" spans="1:8" x14ac:dyDescent="0.25">
      <c r="A59" s="338" t="s">
        <v>138</v>
      </c>
      <c r="B59" s="247"/>
      <c r="C59" s="201" t="s">
        <v>4</v>
      </c>
      <c r="D59" s="336">
        <v>2.8376117002488287E-2</v>
      </c>
      <c r="E59" s="339">
        <v>3.39E-2</v>
      </c>
      <c r="F59" s="129"/>
      <c r="G59" s="129"/>
      <c r="H59" s="129"/>
    </row>
    <row r="60" spans="1:8" x14ac:dyDescent="0.25">
      <c r="A60" s="342" t="s">
        <v>95</v>
      </c>
      <c r="B60" s="235"/>
      <c r="C60" s="201" t="s">
        <v>0</v>
      </c>
      <c r="D60" s="336">
        <v>2.8601072942886854E-2</v>
      </c>
      <c r="E60" s="339">
        <v>3.4299999999999997E-2</v>
      </c>
      <c r="F60" s="129"/>
      <c r="G60" s="129"/>
      <c r="H60" s="129"/>
    </row>
    <row r="61" spans="1:8" x14ac:dyDescent="0.25">
      <c r="A61" s="338" t="s">
        <v>75</v>
      </c>
      <c r="B61" s="235"/>
      <c r="C61" s="201" t="s">
        <v>0</v>
      </c>
      <c r="D61" s="336">
        <v>2.8852832768667735E-2</v>
      </c>
      <c r="E61" s="339">
        <v>2.12E-2</v>
      </c>
      <c r="F61" s="129"/>
      <c r="G61" s="129"/>
      <c r="H61" s="129"/>
    </row>
    <row r="62" spans="1:8" x14ac:dyDescent="0.25">
      <c r="A62" s="338" t="s">
        <v>90</v>
      </c>
      <c r="B62" s="237"/>
      <c r="C62" s="201" t="s">
        <v>39</v>
      </c>
      <c r="D62" s="336">
        <v>2.9258725770160119E-2</v>
      </c>
      <c r="E62" s="339">
        <v>2.9499999999999998E-2</v>
      </c>
      <c r="F62" s="129"/>
      <c r="G62" s="129"/>
      <c r="H62" s="129"/>
    </row>
    <row r="63" spans="1:8" x14ac:dyDescent="0.25">
      <c r="A63" s="338" t="s">
        <v>92</v>
      </c>
      <c r="B63" s="235"/>
      <c r="C63" s="201" t="s">
        <v>0</v>
      </c>
      <c r="D63" s="336">
        <v>2.9362401673095354E-2</v>
      </c>
      <c r="E63" s="339">
        <v>3.1699999999999999E-2</v>
      </c>
      <c r="F63" s="129"/>
      <c r="G63" s="129"/>
      <c r="H63" s="129"/>
    </row>
    <row r="64" spans="1:8" x14ac:dyDescent="0.25">
      <c r="A64" s="344" t="s">
        <v>87</v>
      </c>
      <c r="B64" s="337"/>
      <c r="C64" s="337"/>
      <c r="D64" s="352">
        <v>2.9930489454412807E-2</v>
      </c>
      <c r="E64" s="345">
        <v>2.7699999999999999E-2</v>
      </c>
      <c r="F64" s="129"/>
      <c r="G64" s="129"/>
      <c r="H64" s="129"/>
    </row>
    <row r="65" spans="1:8" x14ac:dyDescent="0.25">
      <c r="A65" s="338" t="s">
        <v>76</v>
      </c>
      <c r="B65" s="237"/>
      <c r="C65" s="201" t="s">
        <v>39</v>
      </c>
      <c r="D65" s="336">
        <v>3.0512321638659721E-2</v>
      </c>
      <c r="E65" s="339">
        <v>2.1299999999999999E-2</v>
      </c>
      <c r="F65" s="129"/>
      <c r="G65" s="129"/>
      <c r="H65" s="129"/>
    </row>
    <row r="66" spans="1:8" x14ac:dyDescent="0.25">
      <c r="A66" s="340" t="s">
        <v>98</v>
      </c>
      <c r="B66" s="237"/>
      <c r="C66" s="201" t="s">
        <v>39</v>
      </c>
      <c r="D66" s="336">
        <v>3.1439861198802675E-2</v>
      </c>
      <c r="E66" s="339">
        <v>3.5499999999999997E-2</v>
      </c>
      <c r="F66" s="129"/>
      <c r="G66" s="129"/>
      <c r="H66" s="129"/>
    </row>
    <row r="67" spans="1:8" x14ac:dyDescent="0.25">
      <c r="A67" s="338" t="s">
        <v>97</v>
      </c>
      <c r="B67" s="237"/>
      <c r="C67" s="201" t="s">
        <v>39</v>
      </c>
      <c r="D67" s="336">
        <v>3.5684119131246375E-2</v>
      </c>
      <c r="E67" s="339">
        <v>3.5299999999999998E-2</v>
      </c>
      <c r="F67" s="129"/>
      <c r="G67" s="129"/>
      <c r="H67" s="129"/>
    </row>
    <row r="68" spans="1:8" x14ac:dyDescent="0.25">
      <c r="A68" s="338" t="s">
        <v>96</v>
      </c>
      <c r="B68" s="235"/>
      <c r="C68" s="201" t="s">
        <v>0</v>
      </c>
      <c r="D68" s="336">
        <v>3.6578511457524068E-2</v>
      </c>
      <c r="E68" s="339">
        <v>3.4299999999999997E-2</v>
      </c>
      <c r="F68" s="129"/>
      <c r="G68" s="129"/>
      <c r="H68" s="129"/>
    </row>
    <row r="69" spans="1:8" x14ac:dyDescent="0.25">
      <c r="A69" s="341" t="s">
        <v>100</v>
      </c>
      <c r="B69" s="237"/>
      <c r="C69" s="201" t="s">
        <v>39</v>
      </c>
      <c r="D69" s="336">
        <v>3.6833432306518255E-2</v>
      </c>
      <c r="E69" s="339">
        <v>3.7199999999999997E-2</v>
      </c>
      <c r="F69" s="129"/>
      <c r="G69" s="129"/>
      <c r="H69" s="129"/>
    </row>
    <row r="70" spans="1:8" x14ac:dyDescent="0.25">
      <c r="A70" s="338" t="s">
        <v>355</v>
      </c>
      <c r="B70" s="247"/>
      <c r="C70" s="201" t="s">
        <v>4</v>
      </c>
      <c r="D70" s="336">
        <v>4.9977152823999171E-2</v>
      </c>
      <c r="E70" s="339">
        <v>4.8399999999999999E-2</v>
      </c>
      <c r="F70" s="129"/>
      <c r="G70" s="129"/>
      <c r="H70" s="129"/>
    </row>
    <row r="71" spans="1:8" x14ac:dyDescent="0.25">
      <c r="A71" s="342" t="s">
        <v>94</v>
      </c>
      <c r="B71" s="239"/>
      <c r="C71" s="201" t="s">
        <v>1</v>
      </c>
      <c r="D71" s="336">
        <v>5.2212158181762065E-2</v>
      </c>
      <c r="E71" s="339">
        <v>3.4000000000000002E-2</v>
      </c>
      <c r="F71" s="129"/>
      <c r="G71" s="129"/>
      <c r="H71" s="129"/>
    </row>
    <row r="72" spans="1:8" x14ac:dyDescent="0.25">
      <c r="A72" s="338" t="s">
        <v>103</v>
      </c>
      <c r="B72" s="237"/>
      <c r="C72" s="201" t="s">
        <v>39</v>
      </c>
      <c r="D72" s="336">
        <v>6.2487624306827666E-2</v>
      </c>
      <c r="E72" s="339">
        <v>3.2099999999999997E-2</v>
      </c>
      <c r="F72" s="129"/>
      <c r="G72" s="129"/>
      <c r="H72" s="129"/>
    </row>
    <row r="73" spans="1:8" x14ac:dyDescent="0.25">
      <c r="A73" s="338" t="s">
        <v>88</v>
      </c>
      <c r="B73" s="239"/>
      <c r="C73" s="201" t="s">
        <v>1</v>
      </c>
      <c r="D73" s="336">
        <v>9.2635163853542563E-2</v>
      </c>
      <c r="E73" s="339">
        <v>2.7900000000000001E-2</v>
      </c>
      <c r="F73" s="129"/>
      <c r="G73" s="129"/>
      <c r="H73" s="129"/>
    </row>
    <row r="74" spans="1:8" x14ac:dyDescent="0.25">
      <c r="A74" s="338" t="s">
        <v>104</v>
      </c>
      <c r="B74" s="235"/>
      <c r="C74" s="201" t="s">
        <v>0</v>
      </c>
      <c r="D74" s="336">
        <v>0.1943915212666957</v>
      </c>
      <c r="E74" s="339">
        <v>0.2505</v>
      </c>
      <c r="F74" s="129"/>
      <c r="G74" s="129"/>
      <c r="H74" s="129"/>
    </row>
    <row r="75" spans="1:8" x14ac:dyDescent="0.25">
      <c r="A75" s="341" t="s">
        <v>99</v>
      </c>
      <c r="B75" s="239"/>
      <c r="C75" s="201" t="s">
        <v>1</v>
      </c>
      <c r="D75" s="336">
        <v>0.30241166508543105</v>
      </c>
      <c r="E75" s="339">
        <v>3.5900000000000001E-2</v>
      </c>
      <c r="F75" s="129"/>
      <c r="G75" s="129"/>
      <c r="H75" s="129"/>
    </row>
    <row r="76" spans="1:8" ht="15.75" thickBot="1" x14ac:dyDescent="0.3">
      <c r="A76" s="346" t="s">
        <v>102</v>
      </c>
      <c r="B76" s="347"/>
      <c r="C76" s="227" t="s">
        <v>1</v>
      </c>
      <c r="D76" s="353">
        <v>0.59383133169814872</v>
      </c>
      <c r="E76" s="348">
        <v>4.2000000000000003E-2</v>
      </c>
      <c r="F76" s="129"/>
      <c r="G76" s="129"/>
      <c r="H76" s="129"/>
    </row>
    <row r="77" spans="1:8" ht="15.75" thickBot="1" x14ac:dyDescent="0.3">
      <c r="A77" s="332"/>
      <c r="B77" s="129"/>
      <c r="C77" s="129"/>
      <c r="D77" s="335"/>
      <c r="E77" s="335"/>
      <c r="F77" s="129"/>
      <c r="G77" s="129"/>
      <c r="H77" s="129"/>
    </row>
    <row r="78" spans="1:8" x14ac:dyDescent="0.25">
      <c r="A78" s="298" t="s">
        <v>50</v>
      </c>
      <c r="B78" s="355"/>
      <c r="C78" s="362"/>
      <c r="D78" s="359">
        <v>2.5272165829045689E-2</v>
      </c>
      <c r="E78" s="356">
        <v>2.7379353107522153E-2</v>
      </c>
      <c r="F78" s="129"/>
      <c r="G78" s="129"/>
      <c r="H78" s="129"/>
    </row>
    <row r="79" spans="1:8" x14ac:dyDescent="0.25">
      <c r="A79" s="37" t="s">
        <v>51</v>
      </c>
      <c r="B79" s="357"/>
      <c r="C79" s="363"/>
      <c r="D79" s="360">
        <v>4.9937390139988887E-2</v>
      </c>
      <c r="E79" s="358">
        <v>2.5794574742825673E-2</v>
      </c>
      <c r="F79" s="129"/>
      <c r="G79" s="129"/>
      <c r="H79" s="129"/>
    </row>
    <row r="80" spans="1:8" ht="15.75" thickBot="1" x14ac:dyDescent="0.3">
      <c r="A80" s="36" t="s">
        <v>52</v>
      </c>
      <c r="B80" s="317"/>
      <c r="C80" s="364"/>
      <c r="D80" s="361">
        <v>2.6310213711977344E-2</v>
      </c>
      <c r="E80" s="354">
        <v>2.861227137870901E-2</v>
      </c>
      <c r="F80" s="129"/>
      <c r="G80" s="129"/>
      <c r="H80" s="129"/>
    </row>
    <row r="81" spans="1:8" x14ac:dyDescent="0.25">
      <c r="A81" s="130"/>
      <c r="B81" s="129"/>
      <c r="C81" s="333" t="s">
        <v>109</v>
      </c>
      <c r="D81" s="129"/>
      <c r="E81" s="129"/>
      <c r="F81" s="129"/>
      <c r="G81" s="129"/>
      <c r="H81" s="129"/>
    </row>
    <row r="82" spans="1:8" x14ac:dyDescent="0.25">
      <c r="A82" s="130"/>
      <c r="B82" s="129"/>
      <c r="C82" s="129"/>
      <c r="D82" s="129"/>
      <c r="E82" s="129"/>
      <c r="F82" s="129"/>
      <c r="G82" s="129"/>
      <c r="H82" s="129"/>
    </row>
  </sheetData>
  <mergeCells count="2">
    <mergeCell ref="B26:C26"/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014-7469-445E-9C1F-A381152D8194}">
  <dimension ref="A1:P9"/>
  <sheetViews>
    <sheetView workbookViewId="0">
      <selection activeCell="A5" sqref="A5"/>
    </sheetView>
  </sheetViews>
  <sheetFormatPr baseColWidth="10" defaultColWidth="11.42578125" defaultRowHeight="15" x14ac:dyDescent="0.25"/>
  <cols>
    <col min="1" max="16384" width="11.42578125" style="199"/>
  </cols>
  <sheetData>
    <row r="1" spans="1:16" x14ac:dyDescent="0.25">
      <c r="A1" s="624" t="s">
        <v>412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</row>
    <row r="2" spans="1:16" x14ac:dyDescent="0.25">
      <c r="A2" s="199" t="s">
        <v>411</v>
      </c>
    </row>
    <row r="4" spans="1:16" x14ac:dyDescent="0.25">
      <c r="B4" s="199" t="s">
        <v>138</v>
      </c>
      <c r="C4" s="199" t="s">
        <v>82</v>
      </c>
      <c r="D4" s="199" t="s">
        <v>98</v>
      </c>
      <c r="E4" s="199" t="s">
        <v>69</v>
      </c>
      <c r="F4" s="199" t="s">
        <v>405</v>
      </c>
      <c r="G4" s="199" t="s">
        <v>70</v>
      </c>
    </row>
    <row r="5" spans="1:16" x14ac:dyDescent="0.25">
      <c r="A5" s="199" t="s">
        <v>406</v>
      </c>
      <c r="B5" s="545">
        <v>0.17730706561990817</v>
      </c>
      <c r="C5" s="545">
        <v>0.17642744830274115</v>
      </c>
      <c r="D5" s="545">
        <v>0.28914577102982902</v>
      </c>
      <c r="E5" s="545">
        <v>0.19354277764896824</v>
      </c>
      <c r="F5" s="545">
        <v>0.37217771303714492</v>
      </c>
      <c r="G5" s="545">
        <v>0.2852351806824851</v>
      </c>
    </row>
    <row r="6" spans="1:16" x14ac:dyDescent="0.25">
      <c r="A6" s="199" t="s">
        <v>407</v>
      </c>
      <c r="B6" s="545">
        <v>5.9497358416037129E-2</v>
      </c>
      <c r="C6" s="545">
        <v>0.46338237897389434</v>
      </c>
      <c r="D6" s="545">
        <v>1.2288168085269535E-2</v>
      </c>
      <c r="E6" s="545">
        <v>0.38076744725249245</v>
      </c>
      <c r="F6" s="545">
        <v>0.10724690458849236</v>
      </c>
      <c r="G6" s="545">
        <v>0</v>
      </c>
    </row>
    <row r="7" spans="1:16" x14ac:dyDescent="0.25">
      <c r="A7" s="199" t="s">
        <v>408</v>
      </c>
      <c r="B7" s="545">
        <v>0.2316693823137313</v>
      </c>
      <c r="C7" s="545">
        <v>0.10576721394877653</v>
      </c>
      <c r="D7" s="545">
        <v>0.1787631316616824</v>
      </c>
      <c r="E7" s="545">
        <v>0.37902851843264551</v>
      </c>
      <c r="F7" s="545">
        <v>0.24111434814275309</v>
      </c>
      <c r="G7" s="545">
        <v>0.34291942651127694</v>
      </c>
    </row>
    <row r="8" spans="1:16" x14ac:dyDescent="0.25">
      <c r="A8" s="199" t="s">
        <v>409</v>
      </c>
      <c r="B8" s="545">
        <v>0.16585197254727696</v>
      </c>
      <c r="C8" s="545">
        <v>5.1665275775737804E-2</v>
      </c>
      <c r="D8" s="545">
        <v>6.4565600797484857E-2</v>
      </c>
      <c r="E8" s="545">
        <v>3.3039647577092512E-3</v>
      </c>
      <c r="F8" s="545">
        <v>1.2381646030589949E-2</v>
      </c>
      <c r="G8" s="545">
        <v>6.7158547832648616E-2</v>
      </c>
    </row>
    <row r="9" spans="1:16" x14ac:dyDescent="0.25">
      <c r="A9" s="199" t="s">
        <v>410</v>
      </c>
      <c r="B9" s="545">
        <v>0.36567422110304648</v>
      </c>
      <c r="C9" s="545">
        <v>0.20275768299885008</v>
      </c>
      <c r="D9" s="545">
        <v>0.45523732842573422</v>
      </c>
      <c r="E9" s="545">
        <v>4.3357291908184561E-2</v>
      </c>
      <c r="F9" s="545">
        <v>0.26707938820101967</v>
      </c>
      <c r="G9" s="545">
        <v>0.30468684497358933</v>
      </c>
    </row>
  </sheetData>
  <mergeCells count="1">
    <mergeCell ref="A1:P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7"/>
  <sheetViews>
    <sheetView workbookViewId="0">
      <pane ySplit="1" topLeftCell="A2" activePane="bottomLeft" state="frozen"/>
      <selection pane="bottomLeft" activeCell="I11" sqref="I11"/>
    </sheetView>
  </sheetViews>
  <sheetFormatPr baseColWidth="10" defaultRowHeight="15" x14ac:dyDescent="0.25"/>
  <sheetData>
    <row r="1" spans="1:9" x14ac:dyDescent="0.25">
      <c r="A1" s="624" t="s">
        <v>141</v>
      </c>
      <c r="B1" s="624"/>
      <c r="C1" s="624"/>
      <c r="D1" s="624"/>
      <c r="E1" s="624"/>
      <c r="F1" s="624"/>
      <c r="G1" s="624"/>
      <c r="H1" s="624"/>
      <c r="I1" s="624"/>
    </row>
    <row r="2" spans="1:9" ht="15.75" thickBot="1" x14ac:dyDescent="0.3"/>
    <row r="3" spans="1:9" ht="15.75" thickBot="1" x14ac:dyDescent="0.3">
      <c r="A3" s="67" t="s">
        <v>33</v>
      </c>
      <c r="B3" s="68" t="s">
        <v>48</v>
      </c>
      <c r="C3" s="68"/>
      <c r="D3" s="69">
        <v>2019</v>
      </c>
      <c r="E3" s="70">
        <v>2018</v>
      </c>
    </row>
    <row r="4" spans="1:9" x14ac:dyDescent="0.25">
      <c r="A4" s="367" t="s">
        <v>76</v>
      </c>
      <c r="B4" s="219"/>
      <c r="C4" s="220" t="s">
        <v>39</v>
      </c>
      <c r="D4" s="221">
        <v>0</v>
      </c>
      <c r="E4" s="222">
        <v>3.45</v>
      </c>
    </row>
    <row r="5" spans="1:9" x14ac:dyDescent="0.25">
      <c r="A5" s="368" t="s">
        <v>93</v>
      </c>
      <c r="B5" s="208"/>
      <c r="C5" s="201" t="s">
        <v>2</v>
      </c>
      <c r="D5" s="203">
        <v>0</v>
      </c>
      <c r="E5" s="63">
        <v>0.29132320074675855</v>
      </c>
    </row>
    <row r="6" spans="1:9" x14ac:dyDescent="0.25">
      <c r="A6" s="368" t="s">
        <v>63</v>
      </c>
      <c r="B6" s="212"/>
      <c r="C6" s="201" t="s">
        <v>3</v>
      </c>
      <c r="D6" s="203">
        <v>9.3171707835079692E-2</v>
      </c>
      <c r="E6" s="63">
        <v>0.4583478938781676</v>
      </c>
    </row>
    <row r="7" spans="1:9" x14ac:dyDescent="0.25">
      <c r="A7" s="368" t="s">
        <v>82</v>
      </c>
      <c r="B7" s="215"/>
      <c r="C7" s="201" t="s">
        <v>5</v>
      </c>
      <c r="D7" s="216">
        <v>0.32069436882010582</v>
      </c>
      <c r="E7" s="65">
        <v>0</v>
      </c>
    </row>
    <row r="8" spans="1:9" x14ac:dyDescent="0.25">
      <c r="A8" s="368" t="s">
        <v>71</v>
      </c>
      <c r="B8" s="208"/>
      <c r="C8" s="201" t="s">
        <v>2</v>
      </c>
      <c r="D8" s="203">
        <v>0.34145178142656279</v>
      </c>
      <c r="E8" s="63">
        <v>0.49456534003343283</v>
      </c>
    </row>
    <row r="9" spans="1:9" x14ac:dyDescent="0.25">
      <c r="A9" s="368" t="s">
        <v>70</v>
      </c>
      <c r="B9" s="217"/>
      <c r="C9" s="201" t="s">
        <v>6</v>
      </c>
      <c r="D9" s="203">
        <v>0.47067575384121418</v>
      </c>
      <c r="E9" s="63">
        <v>0.71487248010656113</v>
      </c>
    </row>
    <row r="10" spans="1:9" x14ac:dyDescent="0.25">
      <c r="A10" s="368" t="s">
        <v>88</v>
      </c>
      <c r="B10" s="214"/>
      <c r="C10" s="201" t="s">
        <v>1</v>
      </c>
      <c r="D10" s="203">
        <v>0.51802700595826012</v>
      </c>
      <c r="E10" s="63">
        <v>0.16563348130907674</v>
      </c>
    </row>
    <row r="11" spans="1:9" x14ac:dyDescent="0.25">
      <c r="A11" s="368" t="s">
        <v>337</v>
      </c>
      <c r="B11" s="208"/>
      <c r="C11" s="201" t="s">
        <v>2</v>
      </c>
      <c r="D11" s="203">
        <v>0.56133670995164808</v>
      </c>
      <c r="E11" s="63">
        <v>13.351575107485514</v>
      </c>
    </row>
    <row r="12" spans="1:9" x14ac:dyDescent="0.25">
      <c r="A12" s="368" t="s">
        <v>62</v>
      </c>
      <c r="B12" s="208"/>
      <c r="C12" s="201" t="s">
        <v>2</v>
      </c>
      <c r="D12" s="203">
        <v>0.64181177701298031</v>
      </c>
      <c r="E12" s="63">
        <v>0.73774828886700217</v>
      </c>
    </row>
    <row r="13" spans="1:9" x14ac:dyDescent="0.25">
      <c r="A13" s="368" t="s">
        <v>69</v>
      </c>
      <c r="B13" s="214"/>
      <c r="C13" s="201" t="s">
        <v>1</v>
      </c>
      <c r="D13" s="203">
        <v>0.69811167111306105</v>
      </c>
      <c r="E13" s="63">
        <v>0.81854505452930282</v>
      </c>
    </row>
    <row r="14" spans="1:9" x14ac:dyDescent="0.25">
      <c r="A14" s="368" t="s">
        <v>99</v>
      </c>
      <c r="B14" s="214"/>
      <c r="C14" s="201" t="s">
        <v>1</v>
      </c>
      <c r="D14" s="203">
        <v>0.70976009769572512</v>
      </c>
      <c r="E14" s="63">
        <v>0.22105419882294267</v>
      </c>
    </row>
    <row r="15" spans="1:9" x14ac:dyDescent="0.25">
      <c r="A15" s="368" t="s">
        <v>61</v>
      </c>
      <c r="B15" s="214"/>
      <c r="C15" s="201" t="s">
        <v>1</v>
      </c>
      <c r="D15" s="203">
        <v>0.88542505358618007</v>
      </c>
      <c r="E15" s="63">
        <v>1.4546058171317018</v>
      </c>
    </row>
    <row r="16" spans="1:9" x14ac:dyDescent="0.25">
      <c r="A16" s="368" t="s">
        <v>72</v>
      </c>
      <c r="B16" s="208"/>
      <c r="C16" s="201" t="s">
        <v>2</v>
      </c>
      <c r="D16" s="203">
        <v>1.2689907426894549</v>
      </c>
      <c r="E16" s="63">
        <v>1.7543531719372296</v>
      </c>
    </row>
    <row r="17" spans="1:5" x14ac:dyDescent="0.25">
      <c r="A17" s="368" t="s">
        <v>355</v>
      </c>
      <c r="B17" s="207"/>
      <c r="C17" s="201" t="s">
        <v>105</v>
      </c>
      <c r="D17" s="203">
        <v>1.4021442659361423</v>
      </c>
      <c r="E17" s="63">
        <v>8.06</v>
      </c>
    </row>
    <row r="18" spans="1:5" x14ac:dyDescent="0.25">
      <c r="A18" s="368" t="s">
        <v>91</v>
      </c>
      <c r="B18" s="204"/>
      <c r="C18" s="201" t="s">
        <v>39</v>
      </c>
      <c r="D18" s="203">
        <v>1.5332905577543077</v>
      </c>
      <c r="E18" s="63">
        <v>1.3643763428496627</v>
      </c>
    </row>
    <row r="19" spans="1:5" x14ac:dyDescent="0.25">
      <c r="A19" s="368" t="s">
        <v>89</v>
      </c>
      <c r="B19" s="204"/>
      <c r="C19" s="201" t="s">
        <v>39</v>
      </c>
      <c r="D19" s="203">
        <v>2.3587880075527354</v>
      </c>
      <c r="E19" s="63">
        <v>3.4841284185232677</v>
      </c>
    </row>
    <row r="20" spans="1:5" x14ac:dyDescent="0.25">
      <c r="A20" s="368" t="s">
        <v>66</v>
      </c>
      <c r="B20" s="204"/>
      <c r="C20" s="201" t="s">
        <v>39</v>
      </c>
      <c r="D20" s="203">
        <v>2.3818137798405936</v>
      </c>
      <c r="E20" s="63">
        <v>0.11765092139088658</v>
      </c>
    </row>
    <row r="21" spans="1:5" x14ac:dyDescent="0.25">
      <c r="A21" s="368" t="s">
        <v>65</v>
      </c>
      <c r="B21" s="205"/>
      <c r="C21" s="201" t="s">
        <v>39</v>
      </c>
      <c r="D21" s="203">
        <v>2.5341336876069702</v>
      </c>
      <c r="E21" s="63">
        <v>0</v>
      </c>
    </row>
    <row r="22" spans="1:5" x14ac:dyDescent="0.25">
      <c r="A22" s="368" t="s">
        <v>94</v>
      </c>
      <c r="B22" s="214"/>
      <c r="C22" s="201" t="s">
        <v>1</v>
      </c>
      <c r="D22" s="203">
        <v>3.2757659689469918</v>
      </c>
      <c r="E22" s="63">
        <v>2.1695834830714711</v>
      </c>
    </row>
    <row r="23" spans="1:5" x14ac:dyDescent="0.25">
      <c r="A23" s="368" t="s">
        <v>77</v>
      </c>
      <c r="B23" s="204"/>
      <c r="C23" s="201" t="s">
        <v>39</v>
      </c>
      <c r="D23" s="203">
        <v>3.7823622320729555</v>
      </c>
      <c r="E23" s="63">
        <v>2.243850907387555</v>
      </c>
    </row>
    <row r="24" spans="1:5" x14ac:dyDescent="0.25">
      <c r="A24" s="368" t="s">
        <v>101</v>
      </c>
      <c r="B24" s="215"/>
      <c r="C24" s="218" t="s">
        <v>5</v>
      </c>
      <c r="D24" s="209">
        <v>3.7943625452048622</v>
      </c>
      <c r="E24" s="223">
        <v>14.23</v>
      </c>
    </row>
    <row r="25" spans="1:5" x14ac:dyDescent="0.25">
      <c r="A25" s="368" t="s">
        <v>81</v>
      </c>
      <c r="B25" s="215"/>
      <c r="C25" s="218" t="s">
        <v>5</v>
      </c>
      <c r="D25" s="203">
        <v>3.9610980857913716</v>
      </c>
      <c r="E25" s="63">
        <v>6.0121913394197177</v>
      </c>
    </row>
    <row r="26" spans="1:5" x14ac:dyDescent="0.25">
      <c r="A26" s="368" t="s">
        <v>83</v>
      </c>
      <c r="B26" s="215"/>
      <c r="C26" s="218" t="s">
        <v>5</v>
      </c>
      <c r="D26" s="203">
        <v>4.2580483369581419</v>
      </c>
      <c r="E26" s="63">
        <v>4.1484282801521486</v>
      </c>
    </row>
    <row r="27" spans="1:5" x14ac:dyDescent="0.25">
      <c r="A27" s="369" t="s">
        <v>49</v>
      </c>
      <c r="B27" s="365"/>
      <c r="C27" s="365"/>
      <c r="D27" s="114">
        <v>5.2709738754647697</v>
      </c>
      <c r="E27" s="366">
        <v>6.2973072487492603</v>
      </c>
    </row>
    <row r="28" spans="1:5" x14ac:dyDescent="0.25">
      <c r="A28" s="368" t="s">
        <v>95</v>
      </c>
      <c r="B28" s="202"/>
      <c r="C28" s="201" t="s">
        <v>0</v>
      </c>
      <c r="D28" s="203">
        <v>5.9992220712921984</v>
      </c>
      <c r="E28" s="63">
        <v>19.705495169767879</v>
      </c>
    </row>
    <row r="29" spans="1:5" x14ac:dyDescent="0.25">
      <c r="A29" s="368" t="s">
        <v>354</v>
      </c>
      <c r="B29" s="204"/>
      <c r="C29" s="201" t="s">
        <v>39</v>
      </c>
      <c r="D29" s="203">
        <v>6.0006944566224796</v>
      </c>
      <c r="E29" s="63">
        <v>4.6914057170715715</v>
      </c>
    </row>
    <row r="30" spans="1:5" x14ac:dyDescent="0.25">
      <c r="A30" s="368" t="s">
        <v>90</v>
      </c>
      <c r="B30" s="205"/>
      <c r="C30" s="201" t="s">
        <v>39</v>
      </c>
      <c r="D30" s="203">
        <v>6.0887664623051698</v>
      </c>
      <c r="E30" s="63">
        <v>8.33</v>
      </c>
    </row>
    <row r="31" spans="1:5" x14ac:dyDescent="0.25">
      <c r="A31" s="368" t="s">
        <v>97</v>
      </c>
      <c r="B31" s="204"/>
      <c r="C31" s="201" t="s">
        <v>39</v>
      </c>
      <c r="D31" s="206">
        <v>7.4340948866040826</v>
      </c>
      <c r="E31" s="64">
        <v>13.337586391523685</v>
      </c>
    </row>
    <row r="32" spans="1:5" x14ac:dyDescent="0.25">
      <c r="A32" s="368" t="s">
        <v>138</v>
      </c>
      <c r="B32" s="207"/>
      <c r="C32" s="201" t="s">
        <v>105</v>
      </c>
      <c r="D32" s="203">
        <v>7.8395282463985598</v>
      </c>
      <c r="E32" s="63">
        <v>6.7234561364598298</v>
      </c>
    </row>
    <row r="33" spans="1:5" x14ac:dyDescent="0.25">
      <c r="A33" s="368" t="s">
        <v>103</v>
      </c>
      <c r="B33" s="204"/>
      <c r="C33" s="201" t="s">
        <v>39</v>
      </c>
      <c r="D33" s="203">
        <v>8.0843779432344203</v>
      </c>
      <c r="E33" s="63">
        <v>9.26</v>
      </c>
    </row>
    <row r="34" spans="1:5" x14ac:dyDescent="0.25">
      <c r="A34" s="368" t="s">
        <v>86</v>
      </c>
      <c r="B34" s="202"/>
      <c r="C34" s="201" t="s">
        <v>0</v>
      </c>
      <c r="D34" s="203">
        <v>8.2539372723395861</v>
      </c>
      <c r="E34" s="63">
        <v>14.153710299678512</v>
      </c>
    </row>
    <row r="35" spans="1:5" x14ac:dyDescent="0.25">
      <c r="A35" s="368" t="s">
        <v>356</v>
      </c>
      <c r="B35" s="207"/>
      <c r="C35" s="201" t="s">
        <v>105</v>
      </c>
      <c r="D35" s="203">
        <v>8.2893874026534728</v>
      </c>
      <c r="E35" s="63">
        <v>6.9883190131890993</v>
      </c>
    </row>
    <row r="36" spans="1:5" x14ac:dyDescent="0.25">
      <c r="A36" s="368" t="s">
        <v>59</v>
      </c>
      <c r="B36" s="208"/>
      <c r="C36" s="201" t="s">
        <v>2</v>
      </c>
      <c r="D36" s="203">
        <v>8.8386505014703474</v>
      </c>
      <c r="E36" s="63">
        <v>8.2351752183880595</v>
      </c>
    </row>
    <row r="37" spans="1:5" x14ac:dyDescent="0.25">
      <c r="A37" s="368" t="s">
        <v>98</v>
      </c>
      <c r="B37" s="205"/>
      <c r="C37" s="201" t="s">
        <v>39</v>
      </c>
      <c r="D37" s="206">
        <v>9.0161798547533305</v>
      </c>
      <c r="E37" s="64">
        <v>11.914686079344719</v>
      </c>
    </row>
    <row r="38" spans="1:5" x14ac:dyDescent="0.25">
      <c r="A38" s="368" t="s">
        <v>79</v>
      </c>
      <c r="B38" s="202"/>
      <c r="C38" s="201" t="s">
        <v>0</v>
      </c>
      <c r="D38" s="203">
        <v>10.851345284985761</v>
      </c>
      <c r="E38" s="63">
        <v>8.9320023351206217</v>
      </c>
    </row>
    <row r="39" spans="1:5" x14ac:dyDescent="0.25">
      <c r="A39" s="368" t="s">
        <v>84</v>
      </c>
      <c r="B39" s="202"/>
      <c r="C39" s="201" t="s">
        <v>0</v>
      </c>
      <c r="D39" s="203">
        <v>11.051285200530691</v>
      </c>
      <c r="E39" s="63">
        <v>18.111078143000956</v>
      </c>
    </row>
    <row r="40" spans="1:5" x14ac:dyDescent="0.25">
      <c r="A40" s="368" t="s">
        <v>100</v>
      </c>
      <c r="B40" s="205"/>
      <c r="C40" s="201" t="s">
        <v>39</v>
      </c>
      <c r="D40" s="209">
        <v>12.436772231273711</v>
      </c>
      <c r="E40" s="223">
        <v>13.030975900185743</v>
      </c>
    </row>
    <row r="41" spans="1:5" x14ac:dyDescent="0.25">
      <c r="A41" s="368" t="s">
        <v>92</v>
      </c>
      <c r="B41" s="202"/>
      <c r="C41" s="201" t="s">
        <v>0</v>
      </c>
      <c r="D41" s="206">
        <v>16.392508759873056</v>
      </c>
      <c r="E41" s="64">
        <v>15.450957814975755</v>
      </c>
    </row>
    <row r="42" spans="1:5" x14ac:dyDescent="0.25">
      <c r="A42" s="368" t="s">
        <v>78</v>
      </c>
      <c r="B42" s="205"/>
      <c r="C42" s="201" t="s">
        <v>39</v>
      </c>
      <c r="D42" s="203">
        <v>29.764065335753177</v>
      </c>
      <c r="E42" s="63">
        <v>59.69</v>
      </c>
    </row>
    <row r="43" spans="1:5" x14ac:dyDescent="0.25">
      <c r="A43" s="368" t="s">
        <v>73</v>
      </c>
      <c r="B43" s="205"/>
      <c r="C43" s="201" t="s">
        <v>39</v>
      </c>
      <c r="D43" s="203">
        <v>33.555033442434564</v>
      </c>
      <c r="E43" s="63">
        <v>50.99</v>
      </c>
    </row>
    <row r="44" spans="1:5" x14ac:dyDescent="0.25">
      <c r="A44" s="368" t="s">
        <v>104</v>
      </c>
      <c r="B44" s="202"/>
      <c r="C44" s="201" t="s">
        <v>0</v>
      </c>
      <c r="D44" s="203">
        <v>60.743151380928531</v>
      </c>
      <c r="E44" s="63">
        <v>35.76024514735515</v>
      </c>
    </row>
    <row r="45" spans="1:5" x14ac:dyDescent="0.25">
      <c r="A45" s="370" t="s">
        <v>68</v>
      </c>
      <c r="B45" s="208"/>
      <c r="C45" s="210" t="s">
        <v>2</v>
      </c>
      <c r="D45" s="211">
        <v>0</v>
      </c>
      <c r="E45" s="224">
        <v>0</v>
      </c>
    </row>
    <row r="46" spans="1:5" x14ac:dyDescent="0.25">
      <c r="A46" s="370" t="s">
        <v>60</v>
      </c>
      <c r="B46" s="212"/>
      <c r="C46" s="210" t="s">
        <v>3</v>
      </c>
      <c r="D46" s="211">
        <v>0</v>
      </c>
      <c r="E46" s="224">
        <v>0</v>
      </c>
    </row>
    <row r="47" spans="1:5" x14ac:dyDescent="0.25">
      <c r="A47" s="370" t="s">
        <v>67</v>
      </c>
      <c r="B47" s="208"/>
      <c r="C47" s="210" t="s">
        <v>2</v>
      </c>
      <c r="D47" s="213">
        <v>0</v>
      </c>
      <c r="E47" s="225">
        <v>0</v>
      </c>
    </row>
    <row r="48" spans="1:5" x14ac:dyDescent="0.25">
      <c r="A48" s="370" t="s">
        <v>102</v>
      </c>
      <c r="B48" s="214"/>
      <c r="C48" s="210" t="s">
        <v>1</v>
      </c>
      <c r="D48" s="211">
        <v>0</v>
      </c>
      <c r="E48" s="224">
        <v>0</v>
      </c>
    </row>
    <row r="49" spans="1:5" x14ac:dyDescent="0.25">
      <c r="A49" s="370" t="s">
        <v>58</v>
      </c>
      <c r="B49" s="208"/>
      <c r="C49" s="210" t="s">
        <v>2</v>
      </c>
      <c r="D49" s="211">
        <v>0</v>
      </c>
      <c r="E49" s="224">
        <v>0</v>
      </c>
    </row>
    <row r="50" spans="1:5" x14ac:dyDescent="0.25">
      <c r="A50" s="370" t="s">
        <v>64</v>
      </c>
      <c r="B50" s="202"/>
      <c r="C50" s="210" t="s">
        <v>0</v>
      </c>
      <c r="D50" s="211">
        <v>0</v>
      </c>
      <c r="E50" s="224">
        <v>0</v>
      </c>
    </row>
    <row r="51" spans="1:5" x14ac:dyDescent="0.25">
      <c r="A51" s="370" t="s">
        <v>75</v>
      </c>
      <c r="B51" s="202"/>
      <c r="C51" s="210" t="s">
        <v>0</v>
      </c>
      <c r="D51" s="211">
        <v>0</v>
      </c>
      <c r="E51" s="224">
        <v>0</v>
      </c>
    </row>
    <row r="52" spans="1:5" x14ac:dyDescent="0.25">
      <c r="A52" s="370" t="s">
        <v>74</v>
      </c>
      <c r="B52" s="202"/>
      <c r="C52" s="210" t="s">
        <v>0</v>
      </c>
      <c r="D52" s="211">
        <v>0</v>
      </c>
      <c r="E52" s="224">
        <v>0</v>
      </c>
    </row>
    <row r="53" spans="1:5" ht="15.75" thickBot="1" x14ac:dyDescent="0.3">
      <c r="A53" s="371" t="s">
        <v>96</v>
      </c>
      <c r="B53" s="229"/>
      <c r="C53" s="230" t="s">
        <v>0</v>
      </c>
      <c r="D53" s="231">
        <v>0</v>
      </c>
      <c r="E53" s="232">
        <v>0</v>
      </c>
    </row>
    <row r="54" spans="1:5" x14ac:dyDescent="0.25">
      <c r="A54" s="298" t="s">
        <v>50</v>
      </c>
      <c r="B54" s="220"/>
      <c r="C54" s="220"/>
      <c r="D54" s="233">
        <v>5.1618270295835345</v>
      </c>
      <c r="E54" s="234">
        <v>8.1199999999999992</v>
      </c>
    </row>
    <row r="55" spans="1:5" x14ac:dyDescent="0.25">
      <c r="A55" s="37" t="s">
        <v>51</v>
      </c>
      <c r="B55" s="201"/>
      <c r="C55" s="201"/>
      <c r="D55" s="226">
        <v>2.5591936122901706</v>
      </c>
      <c r="E55" s="65">
        <v>2.5</v>
      </c>
    </row>
    <row r="56" spans="1:5" ht="15.75" thickBot="1" x14ac:dyDescent="0.3">
      <c r="A56" s="36" t="s">
        <v>52</v>
      </c>
      <c r="B56" s="227"/>
      <c r="C56" s="227"/>
      <c r="D56" s="228">
        <v>6.4403910336825616</v>
      </c>
      <c r="E56" s="66">
        <v>5.9680134072906847</v>
      </c>
    </row>
    <row r="57" spans="1:5" x14ac:dyDescent="0.25">
      <c r="C57" s="316" t="s">
        <v>109</v>
      </c>
    </row>
  </sheetData>
  <mergeCells count="1">
    <mergeCell ref="A1:I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0"/>
  <sheetViews>
    <sheetView zoomScaleNormal="100" workbookViewId="0">
      <pane ySplit="1" topLeftCell="A2" activePane="bottomLeft" state="frozen"/>
      <selection pane="bottomLeft" activeCell="A61" sqref="A61:XFD63"/>
    </sheetView>
  </sheetViews>
  <sheetFormatPr baseColWidth="10" defaultRowHeight="15" x14ac:dyDescent="0.25"/>
  <cols>
    <col min="6" max="6" width="13" customWidth="1"/>
  </cols>
  <sheetData>
    <row r="1" spans="1:7" x14ac:dyDescent="0.25">
      <c r="A1" s="624" t="s">
        <v>348</v>
      </c>
      <c r="B1" s="624"/>
      <c r="C1" s="624"/>
      <c r="D1" s="624"/>
      <c r="E1" s="624"/>
      <c r="F1" s="624"/>
      <c r="G1" s="624"/>
    </row>
    <row r="2" spans="1:7" s="134" customFormat="1" x14ac:dyDescent="0.25">
      <c r="A2" s="135"/>
      <c r="B2" s="135"/>
      <c r="C2" s="135"/>
      <c r="D2" s="135"/>
      <c r="E2" s="135"/>
      <c r="F2" s="135"/>
      <c r="G2" s="135"/>
    </row>
    <row r="3" spans="1:7" x14ac:dyDescent="0.25">
      <c r="A3" s="628" t="s">
        <v>110</v>
      </c>
      <c r="B3" s="628"/>
      <c r="C3" s="628"/>
      <c r="D3" s="628"/>
    </row>
    <row r="4" spans="1:7" ht="15.75" thickBot="1" x14ac:dyDescent="0.3">
      <c r="A4" s="629" t="s">
        <v>111</v>
      </c>
      <c r="B4" s="629"/>
      <c r="C4" s="629"/>
      <c r="D4" s="629"/>
    </row>
    <row r="5" spans="1:7" ht="15.75" thickBot="1" x14ac:dyDescent="0.3">
      <c r="A5" s="5" t="s">
        <v>33</v>
      </c>
      <c r="B5" s="49" t="s">
        <v>107</v>
      </c>
      <c r="C5" s="49" t="s">
        <v>48</v>
      </c>
      <c r="D5" s="459">
        <v>2019</v>
      </c>
      <c r="E5" s="459">
        <v>2018</v>
      </c>
    </row>
    <row r="6" spans="1:7" x14ac:dyDescent="0.25">
      <c r="A6" s="460" t="s">
        <v>67</v>
      </c>
      <c r="B6" s="461"/>
      <c r="C6" s="462" t="s">
        <v>2</v>
      </c>
      <c r="D6" s="463">
        <v>98.467649999999992</v>
      </c>
      <c r="E6" s="463">
        <v>97.079200000000014</v>
      </c>
    </row>
    <row r="7" spans="1:7" x14ac:dyDescent="0.25">
      <c r="A7" s="464" t="s">
        <v>71</v>
      </c>
      <c r="B7" s="465"/>
      <c r="C7" s="462" t="s">
        <v>2</v>
      </c>
      <c r="D7" s="463">
        <v>98.091899999999995</v>
      </c>
      <c r="E7" s="463">
        <v>97.261250000000018</v>
      </c>
    </row>
    <row r="8" spans="1:7" x14ac:dyDescent="0.25">
      <c r="A8" s="464" t="s">
        <v>63</v>
      </c>
      <c r="B8" s="466"/>
      <c r="C8" s="462" t="s">
        <v>3</v>
      </c>
      <c r="D8" s="463">
        <v>97.902199999999993</v>
      </c>
      <c r="E8" s="463">
        <v>98.977800000000002</v>
      </c>
    </row>
    <row r="9" spans="1:7" x14ac:dyDescent="0.25">
      <c r="A9" s="464" t="s">
        <v>91</v>
      </c>
      <c r="B9" s="467"/>
      <c r="C9" s="462" t="s">
        <v>39</v>
      </c>
      <c r="D9" s="463">
        <v>97.795950000000005</v>
      </c>
      <c r="E9" s="463">
        <v>97.921600000000012</v>
      </c>
    </row>
    <row r="10" spans="1:7" x14ac:dyDescent="0.25">
      <c r="A10" s="464" t="s">
        <v>337</v>
      </c>
      <c r="B10" s="465"/>
      <c r="C10" s="462" t="s">
        <v>2</v>
      </c>
      <c r="D10" s="463">
        <v>97.395150000000001</v>
      </c>
      <c r="E10" s="463">
        <v>94.068000000000012</v>
      </c>
    </row>
    <row r="11" spans="1:7" x14ac:dyDescent="0.25">
      <c r="A11" s="468" t="s">
        <v>90</v>
      </c>
      <c r="B11" s="467"/>
      <c r="C11" s="462" t="s">
        <v>39</v>
      </c>
      <c r="D11" s="469">
        <v>97.378099999999989</v>
      </c>
      <c r="E11" s="469">
        <v>96.02964999999999</v>
      </c>
    </row>
    <row r="12" spans="1:7" x14ac:dyDescent="0.25">
      <c r="A12" s="470" t="s">
        <v>78</v>
      </c>
      <c r="B12" s="471"/>
      <c r="C12" s="472" t="s">
        <v>39</v>
      </c>
      <c r="D12" s="463">
        <v>97.21605000000001</v>
      </c>
      <c r="E12" s="463">
        <v>93.087850000000003</v>
      </c>
    </row>
    <row r="13" spans="1:7" x14ac:dyDescent="0.25">
      <c r="A13" s="464" t="s">
        <v>62</v>
      </c>
      <c r="B13" s="465"/>
      <c r="C13" s="462" t="s">
        <v>2</v>
      </c>
      <c r="D13" s="469">
        <v>97.15925</v>
      </c>
      <c r="E13" s="469">
        <v>97.814850000000007</v>
      </c>
    </row>
    <row r="14" spans="1:7" x14ac:dyDescent="0.25">
      <c r="A14" s="464" t="s">
        <v>355</v>
      </c>
      <c r="B14" s="473"/>
      <c r="C14" s="462" t="s">
        <v>4</v>
      </c>
      <c r="D14" s="469">
        <v>97.114499999999992</v>
      </c>
      <c r="E14" s="469"/>
    </row>
    <row r="15" spans="1:7" x14ac:dyDescent="0.25">
      <c r="A15" s="468" t="s">
        <v>76</v>
      </c>
      <c r="B15" s="471"/>
      <c r="C15" s="472" t="s">
        <v>39</v>
      </c>
      <c r="D15" s="463">
        <v>96.807450000000003</v>
      </c>
      <c r="E15" s="463">
        <v>96.556799999999996</v>
      </c>
    </row>
    <row r="16" spans="1:7" x14ac:dyDescent="0.25">
      <c r="A16" s="464" t="s">
        <v>93</v>
      </c>
      <c r="B16" s="465"/>
      <c r="C16" s="462" t="s">
        <v>2</v>
      </c>
      <c r="D16" s="474">
        <v>96.706349999999986</v>
      </c>
      <c r="E16" s="474">
        <v>97.400150000000011</v>
      </c>
    </row>
    <row r="17" spans="1:5" x14ac:dyDescent="0.25">
      <c r="A17" s="475" t="s">
        <v>60</v>
      </c>
      <c r="B17" s="466"/>
      <c r="C17" s="462" t="s">
        <v>3</v>
      </c>
      <c r="D17" s="463">
        <v>96.673200000000008</v>
      </c>
      <c r="E17" s="463">
        <v>99.061999999999998</v>
      </c>
    </row>
    <row r="18" spans="1:5" x14ac:dyDescent="0.25">
      <c r="A18" s="464" t="s">
        <v>101</v>
      </c>
      <c r="B18" s="476"/>
      <c r="C18" s="462" t="s">
        <v>5</v>
      </c>
      <c r="D18" s="477">
        <v>96.471100000000021</v>
      </c>
      <c r="E18" s="477">
        <v>94.400549999999996</v>
      </c>
    </row>
    <row r="19" spans="1:5" x14ac:dyDescent="0.25">
      <c r="A19" s="464" t="s">
        <v>77</v>
      </c>
      <c r="B19" s="467"/>
      <c r="C19" s="462" t="s">
        <v>39</v>
      </c>
      <c r="D19" s="463">
        <v>96.294000000000011</v>
      </c>
      <c r="E19" s="463">
        <v>97.905899999999988</v>
      </c>
    </row>
    <row r="20" spans="1:5" x14ac:dyDescent="0.25">
      <c r="A20" s="468" t="s">
        <v>59</v>
      </c>
      <c r="B20" s="478"/>
      <c r="C20" s="472" t="s">
        <v>2</v>
      </c>
      <c r="D20" s="479">
        <v>96.125450000000015</v>
      </c>
      <c r="E20" s="479">
        <v>97.152850000000001</v>
      </c>
    </row>
    <row r="21" spans="1:5" x14ac:dyDescent="0.25">
      <c r="A21" s="464" t="s">
        <v>70</v>
      </c>
      <c r="B21" s="480"/>
      <c r="C21" s="462" t="s">
        <v>6</v>
      </c>
      <c r="D21" s="463">
        <v>96.111644736763267</v>
      </c>
      <c r="E21" s="463">
        <v>97.160592105183383</v>
      </c>
    </row>
    <row r="22" spans="1:5" x14ac:dyDescent="0.25">
      <c r="A22" s="464" t="s">
        <v>68</v>
      </c>
      <c r="B22" s="465"/>
      <c r="C22" s="462" t="s">
        <v>2</v>
      </c>
      <c r="D22" s="463">
        <v>95.796450000000007</v>
      </c>
      <c r="E22" s="463">
        <v>97.608649999999983</v>
      </c>
    </row>
    <row r="23" spans="1:5" x14ac:dyDescent="0.25">
      <c r="A23" s="464" t="s">
        <v>74</v>
      </c>
      <c r="B23" s="481"/>
      <c r="C23" s="472" t="s">
        <v>0</v>
      </c>
      <c r="D23" s="463">
        <v>95.757576965953803</v>
      </c>
      <c r="E23" s="463">
        <v>96.062354147424145</v>
      </c>
    </row>
    <row r="24" spans="1:5" x14ac:dyDescent="0.25">
      <c r="A24" s="464" t="s">
        <v>80</v>
      </c>
      <c r="B24" s="482"/>
      <c r="C24" s="472" t="s">
        <v>4</v>
      </c>
      <c r="D24" s="463">
        <v>95.567850000000007</v>
      </c>
      <c r="E24" s="463">
        <v>94.684050000000013</v>
      </c>
    </row>
    <row r="25" spans="1:5" x14ac:dyDescent="0.25">
      <c r="A25" s="468" t="s">
        <v>73</v>
      </c>
      <c r="B25" s="471"/>
      <c r="C25" s="472" t="s">
        <v>39</v>
      </c>
      <c r="D25" s="469">
        <v>95.551550000000006</v>
      </c>
      <c r="E25" s="469">
        <v>93.451499999999996</v>
      </c>
    </row>
    <row r="26" spans="1:5" x14ac:dyDescent="0.25">
      <c r="A26" s="464" t="s">
        <v>65</v>
      </c>
      <c r="B26" s="467"/>
      <c r="C26" s="462" t="s">
        <v>39</v>
      </c>
      <c r="D26" s="463">
        <v>95.309449999999998</v>
      </c>
      <c r="E26" s="463">
        <v>93.776299999999992</v>
      </c>
    </row>
    <row r="27" spans="1:5" x14ac:dyDescent="0.25">
      <c r="A27" s="464" t="s">
        <v>89</v>
      </c>
      <c r="B27" s="471"/>
      <c r="C27" s="472" t="s">
        <v>39</v>
      </c>
      <c r="D27" s="463">
        <v>94.905100000000019</v>
      </c>
      <c r="E27" s="463">
        <v>96.06450000000001</v>
      </c>
    </row>
    <row r="28" spans="1:5" x14ac:dyDescent="0.25">
      <c r="A28" s="464" t="s">
        <v>104</v>
      </c>
      <c r="B28" s="483"/>
      <c r="C28" s="462" t="s">
        <v>0</v>
      </c>
      <c r="D28" s="469">
        <v>94.649436756712433</v>
      </c>
      <c r="E28" s="469">
        <v>95.548060058819985</v>
      </c>
    </row>
    <row r="29" spans="1:5" x14ac:dyDescent="0.25">
      <c r="A29" s="464" t="s">
        <v>64</v>
      </c>
      <c r="B29" s="483"/>
      <c r="C29" s="462" t="s">
        <v>0</v>
      </c>
      <c r="D29" s="463">
        <v>94.449613498445856</v>
      </c>
      <c r="E29" s="463">
        <v>95.499824691120125</v>
      </c>
    </row>
    <row r="30" spans="1:5" x14ac:dyDescent="0.25">
      <c r="A30" s="468" t="s">
        <v>138</v>
      </c>
      <c r="B30" s="473"/>
      <c r="C30" s="472" t="s">
        <v>4</v>
      </c>
      <c r="D30" s="469">
        <v>94.25660000000002</v>
      </c>
      <c r="E30" s="469">
        <v>95.58890000000001</v>
      </c>
    </row>
    <row r="31" spans="1:5" x14ac:dyDescent="0.25">
      <c r="A31" s="484" t="s">
        <v>108</v>
      </c>
      <c r="B31" s="485"/>
      <c r="C31" s="486"/>
      <c r="D31" s="114">
        <v>94.179020189256178</v>
      </c>
      <c r="E31" s="487">
        <v>94.84</v>
      </c>
    </row>
    <row r="32" spans="1:5" x14ac:dyDescent="0.25">
      <c r="A32" s="464" t="s">
        <v>72</v>
      </c>
      <c r="B32" s="465"/>
      <c r="C32" s="462" t="s">
        <v>2</v>
      </c>
      <c r="D32" s="463">
        <v>94.087900000000005</v>
      </c>
      <c r="E32" s="463">
        <v>95.432450000000017</v>
      </c>
    </row>
    <row r="33" spans="1:5" x14ac:dyDescent="0.25">
      <c r="A33" s="488" t="s">
        <v>103</v>
      </c>
      <c r="B33" s="467"/>
      <c r="C33" s="462" t="s">
        <v>39</v>
      </c>
      <c r="D33" s="463">
        <v>93.762500000000003</v>
      </c>
      <c r="E33" s="463">
        <v>95.576849999999993</v>
      </c>
    </row>
    <row r="34" spans="1:5" x14ac:dyDescent="0.25">
      <c r="A34" s="464" t="s">
        <v>88</v>
      </c>
      <c r="B34" s="489"/>
      <c r="C34" s="462" t="s">
        <v>1</v>
      </c>
      <c r="D34" s="463">
        <v>93.654969739292369</v>
      </c>
      <c r="E34" s="463">
        <v>94.544099999999986</v>
      </c>
    </row>
    <row r="35" spans="1:5" x14ac:dyDescent="0.25">
      <c r="A35" s="464" t="s">
        <v>58</v>
      </c>
      <c r="B35" s="465"/>
      <c r="C35" s="462" t="s">
        <v>2</v>
      </c>
      <c r="D35" s="463">
        <v>93.473308270676682</v>
      </c>
      <c r="E35" s="463">
        <v>96.386100000000013</v>
      </c>
    </row>
    <row r="36" spans="1:5" x14ac:dyDescent="0.25">
      <c r="A36" s="468" t="s">
        <v>98</v>
      </c>
      <c r="B36" s="467"/>
      <c r="C36" s="462" t="s">
        <v>39</v>
      </c>
      <c r="D36" s="469">
        <v>93.349599999999995</v>
      </c>
      <c r="E36" s="469">
        <v>93.718949999999992</v>
      </c>
    </row>
    <row r="37" spans="1:5" x14ac:dyDescent="0.25">
      <c r="A37" s="464" t="s">
        <v>97</v>
      </c>
      <c r="B37" s="471"/>
      <c r="C37" s="472" t="s">
        <v>39</v>
      </c>
      <c r="D37" s="463">
        <v>93.310050000000004</v>
      </c>
      <c r="E37" s="463">
        <v>92.81</v>
      </c>
    </row>
    <row r="38" spans="1:5" x14ac:dyDescent="0.25">
      <c r="A38" s="464" t="s">
        <v>75</v>
      </c>
      <c r="B38" s="483"/>
      <c r="C38" s="462" t="s">
        <v>0</v>
      </c>
      <c r="D38" s="469">
        <v>93.278619598541624</v>
      </c>
      <c r="E38" s="469">
        <v>95.3591187824331</v>
      </c>
    </row>
    <row r="39" spans="1:5" x14ac:dyDescent="0.25">
      <c r="A39" s="464" t="s">
        <v>92</v>
      </c>
      <c r="B39" s="483"/>
      <c r="C39" s="462" t="s">
        <v>0</v>
      </c>
      <c r="D39" s="463">
        <v>93.262738820228165</v>
      </c>
      <c r="E39" s="463">
        <v>94.673001095559925</v>
      </c>
    </row>
    <row r="40" spans="1:5" x14ac:dyDescent="0.25">
      <c r="A40" s="464" t="s">
        <v>61</v>
      </c>
      <c r="B40" s="489"/>
      <c r="C40" s="462" t="s">
        <v>1</v>
      </c>
      <c r="D40" s="463">
        <v>93.253794260613276</v>
      </c>
      <c r="E40" s="463">
        <v>94.174149999999997</v>
      </c>
    </row>
    <row r="41" spans="1:5" x14ac:dyDescent="0.25">
      <c r="A41" s="464" t="s">
        <v>96</v>
      </c>
      <c r="B41" s="483"/>
      <c r="C41" s="462" t="s">
        <v>0</v>
      </c>
      <c r="D41" s="463">
        <v>93.05675590577475</v>
      </c>
      <c r="E41" s="463">
        <v>96.673001165991323</v>
      </c>
    </row>
    <row r="42" spans="1:5" x14ac:dyDescent="0.25">
      <c r="A42" s="490" t="s">
        <v>84</v>
      </c>
      <c r="B42" s="483"/>
      <c r="C42" s="462" t="s">
        <v>0</v>
      </c>
      <c r="D42" s="469">
        <v>92.177224421673657</v>
      </c>
      <c r="E42" s="469">
        <v>88.443049999999999</v>
      </c>
    </row>
    <row r="43" spans="1:5" x14ac:dyDescent="0.25">
      <c r="A43" s="464" t="s">
        <v>94</v>
      </c>
      <c r="B43" s="489"/>
      <c r="C43" s="462" t="s">
        <v>1</v>
      </c>
      <c r="D43" s="463">
        <v>91.939300000000003</v>
      </c>
      <c r="E43" s="463">
        <v>91.615049999999997</v>
      </c>
    </row>
    <row r="44" spans="1:5" x14ac:dyDescent="0.25">
      <c r="A44" s="468" t="s">
        <v>99</v>
      </c>
      <c r="B44" s="491"/>
      <c r="C44" s="472" t="s">
        <v>1</v>
      </c>
      <c r="D44" s="463">
        <v>91.5779</v>
      </c>
      <c r="E44" s="463">
        <v>90.909100000000009</v>
      </c>
    </row>
    <row r="45" spans="1:5" x14ac:dyDescent="0.25">
      <c r="A45" s="464" t="s">
        <v>66</v>
      </c>
      <c r="B45" s="467"/>
      <c r="C45" s="462" t="s">
        <v>39</v>
      </c>
      <c r="D45" s="463">
        <v>91.51424999999999</v>
      </c>
      <c r="E45" s="463">
        <v>91.471100000000007</v>
      </c>
    </row>
    <row r="46" spans="1:5" x14ac:dyDescent="0.25">
      <c r="A46" s="464" t="s">
        <v>79</v>
      </c>
      <c r="B46" s="483"/>
      <c r="C46" s="462" t="s">
        <v>0</v>
      </c>
      <c r="D46" s="463">
        <v>91.425859232265964</v>
      </c>
      <c r="E46" s="463">
        <v>91.611118677101686</v>
      </c>
    </row>
    <row r="47" spans="1:5" x14ac:dyDescent="0.25">
      <c r="A47" s="468" t="s">
        <v>354</v>
      </c>
      <c r="B47" s="467"/>
      <c r="C47" s="462" t="s">
        <v>39</v>
      </c>
      <c r="D47" s="469">
        <v>91.278150000000011</v>
      </c>
      <c r="E47" s="469">
        <v>94.432299999999998</v>
      </c>
    </row>
    <row r="48" spans="1:5" x14ac:dyDescent="0.25">
      <c r="A48" s="464" t="s">
        <v>69</v>
      </c>
      <c r="B48" s="489"/>
      <c r="C48" s="462" t="s">
        <v>1</v>
      </c>
      <c r="D48" s="463">
        <v>90.947900000000004</v>
      </c>
      <c r="E48" s="463">
        <v>92.240100000000012</v>
      </c>
    </row>
    <row r="49" spans="1:5" x14ac:dyDescent="0.25">
      <c r="A49" s="468" t="s">
        <v>82</v>
      </c>
      <c r="B49" s="476"/>
      <c r="C49" s="462" t="s">
        <v>5</v>
      </c>
      <c r="D49" s="474">
        <v>90.447150000000008</v>
      </c>
      <c r="E49" s="474">
        <v>94.291850000000011</v>
      </c>
    </row>
    <row r="50" spans="1:5" x14ac:dyDescent="0.25">
      <c r="A50" s="475" t="s">
        <v>102</v>
      </c>
      <c r="B50" s="491"/>
      <c r="C50" s="472" t="s">
        <v>1</v>
      </c>
      <c r="D50" s="463">
        <v>89.881150000000005</v>
      </c>
      <c r="E50" s="463">
        <v>90.882400000000004</v>
      </c>
    </row>
    <row r="51" spans="1:5" x14ac:dyDescent="0.25">
      <c r="A51" s="492" t="s">
        <v>81</v>
      </c>
      <c r="B51" s="493"/>
      <c r="C51" s="494" t="s">
        <v>5</v>
      </c>
      <c r="D51" s="203">
        <v>89.490300000000019</v>
      </c>
      <c r="E51" s="203">
        <v>92.452650000000006</v>
      </c>
    </row>
    <row r="52" spans="1:5" x14ac:dyDescent="0.25">
      <c r="A52" s="468" t="s">
        <v>83</v>
      </c>
      <c r="B52" s="495"/>
      <c r="C52" s="472" t="s">
        <v>5</v>
      </c>
      <c r="D52" s="469">
        <v>89.349249999999998</v>
      </c>
      <c r="E52" s="469">
        <v>93.524199999999993</v>
      </c>
    </row>
    <row r="53" spans="1:5" x14ac:dyDescent="0.25">
      <c r="A53" s="464" t="s">
        <v>100</v>
      </c>
      <c r="B53" s="471"/>
      <c r="C53" s="472" t="s">
        <v>39</v>
      </c>
      <c r="D53" s="469">
        <v>89.226200000000006</v>
      </c>
      <c r="E53" s="469">
        <v>94.118149999999986</v>
      </c>
    </row>
    <row r="54" spans="1:5" x14ac:dyDescent="0.25">
      <c r="A54" s="464" t="s">
        <v>86</v>
      </c>
      <c r="B54" s="483"/>
      <c r="C54" s="462" t="s">
        <v>0</v>
      </c>
      <c r="D54" s="469">
        <v>87.054536874268919</v>
      </c>
      <c r="E54" s="469">
        <v>89.765648038153458</v>
      </c>
    </row>
    <row r="55" spans="1:5" ht="15.75" thickBot="1" x14ac:dyDescent="0.3">
      <c r="A55" s="496" t="s">
        <v>95</v>
      </c>
      <c r="B55" s="497"/>
      <c r="C55" s="498" t="s">
        <v>0</v>
      </c>
      <c r="D55" s="499">
        <v>86.362224264705887</v>
      </c>
      <c r="E55" s="499">
        <v>88.159399999999991</v>
      </c>
    </row>
    <row r="56" spans="1:5" ht="15.75" thickBot="1" x14ac:dyDescent="0.3">
      <c r="A56" s="72"/>
      <c r="B56" s="72"/>
      <c r="C56" s="72"/>
      <c r="D56" s="71"/>
      <c r="E56" s="72"/>
    </row>
    <row r="57" spans="1:5" x14ac:dyDescent="0.25">
      <c r="A57" s="373" t="s">
        <v>50</v>
      </c>
      <c r="B57" s="374"/>
      <c r="C57" s="374"/>
      <c r="D57" s="221">
        <v>94.064537922341927</v>
      </c>
      <c r="E57" s="222">
        <v>94.33</v>
      </c>
    </row>
    <row r="58" spans="1:5" x14ac:dyDescent="0.25">
      <c r="A58" s="376" t="s">
        <v>51</v>
      </c>
      <c r="B58" s="372"/>
      <c r="C58" s="372"/>
      <c r="D58" s="203">
        <v>95.085238454731552</v>
      </c>
      <c r="E58" s="63">
        <v>95.2</v>
      </c>
    </row>
    <row r="59" spans="1:5" ht="15.75" thickBot="1" x14ac:dyDescent="0.3">
      <c r="A59" s="378" t="s">
        <v>52</v>
      </c>
      <c r="B59" s="379"/>
      <c r="C59" s="379"/>
      <c r="D59" s="228">
        <v>93.16</v>
      </c>
      <c r="E59" s="500">
        <v>94.84</v>
      </c>
    </row>
    <row r="60" spans="1:5" x14ac:dyDescent="0.25">
      <c r="B60" s="72"/>
      <c r="C60" s="73" t="s">
        <v>109</v>
      </c>
      <c r="D60" s="72"/>
      <c r="E60" s="72"/>
    </row>
    <row r="62" spans="1:5" x14ac:dyDescent="0.25">
      <c r="A62" s="628" t="s">
        <v>112</v>
      </c>
      <c r="B62" s="628"/>
      <c r="C62" s="628"/>
      <c r="D62" s="628"/>
      <c r="E62" s="74"/>
    </row>
    <row r="63" spans="1:5" ht="15.75" thickBot="1" x14ac:dyDescent="0.3">
      <c r="A63" s="627" t="s">
        <v>113</v>
      </c>
      <c r="B63" s="627"/>
      <c r="C63" s="627"/>
      <c r="D63" s="627"/>
      <c r="E63" s="74"/>
    </row>
    <row r="64" spans="1:5" ht="50.25" thickBot="1" x14ac:dyDescent="0.3">
      <c r="A64" s="76" t="s">
        <v>33</v>
      </c>
      <c r="B64" s="77" t="s">
        <v>107</v>
      </c>
      <c r="C64" s="80" t="s">
        <v>48</v>
      </c>
      <c r="D64" s="77">
        <v>2019</v>
      </c>
      <c r="E64" s="81">
        <v>2018</v>
      </c>
    </row>
    <row r="65" spans="1:5" x14ac:dyDescent="0.25">
      <c r="A65" s="501" t="s">
        <v>104</v>
      </c>
      <c r="B65" s="481"/>
      <c r="C65" s="472" t="s">
        <v>0</v>
      </c>
      <c r="D65" s="502">
        <v>99.242424242424235</v>
      </c>
      <c r="E65" s="59">
        <v>100</v>
      </c>
    </row>
    <row r="66" spans="1:5" x14ac:dyDescent="0.25">
      <c r="A66" s="503" t="s">
        <v>91</v>
      </c>
      <c r="B66" s="467"/>
      <c r="C66" s="462" t="s">
        <v>39</v>
      </c>
      <c r="D66" s="203">
        <v>98.44</v>
      </c>
      <c r="E66" s="203">
        <v>98.82</v>
      </c>
    </row>
    <row r="67" spans="1:5" x14ac:dyDescent="0.25">
      <c r="A67" s="503" t="s">
        <v>67</v>
      </c>
      <c r="B67" s="465"/>
      <c r="C67" s="462" t="s">
        <v>2</v>
      </c>
      <c r="D67" s="203">
        <v>95.4</v>
      </c>
      <c r="E67" s="203">
        <v>98.52</v>
      </c>
    </row>
    <row r="68" spans="1:5" x14ac:dyDescent="0.25">
      <c r="A68" s="503" t="s">
        <v>90</v>
      </c>
      <c r="B68" s="467"/>
      <c r="C68" s="462" t="s">
        <v>39</v>
      </c>
      <c r="D68" s="203">
        <v>95.38</v>
      </c>
      <c r="E68" s="203">
        <v>91.71</v>
      </c>
    </row>
    <row r="69" spans="1:5" x14ac:dyDescent="0.25">
      <c r="A69" s="503" t="s">
        <v>63</v>
      </c>
      <c r="B69" s="504"/>
      <c r="C69" s="462" t="s">
        <v>3</v>
      </c>
      <c r="D69" s="203">
        <v>95.33</v>
      </c>
      <c r="E69" s="203">
        <v>99.11</v>
      </c>
    </row>
    <row r="70" spans="1:5" x14ac:dyDescent="0.25">
      <c r="A70" s="503" t="s">
        <v>77</v>
      </c>
      <c r="B70" s="467"/>
      <c r="C70" s="462" t="s">
        <v>39</v>
      </c>
      <c r="D70" s="203">
        <v>94.56</v>
      </c>
      <c r="E70" s="203">
        <v>96.34</v>
      </c>
    </row>
    <row r="71" spans="1:5" x14ac:dyDescent="0.25">
      <c r="A71" s="503" t="s">
        <v>74</v>
      </c>
      <c r="B71" s="505"/>
      <c r="C71" s="462" t="s">
        <v>0</v>
      </c>
      <c r="D71" s="203">
        <v>93.787878787878796</v>
      </c>
      <c r="E71" s="203">
        <v>95.11</v>
      </c>
    </row>
    <row r="72" spans="1:5" x14ac:dyDescent="0.25">
      <c r="A72" s="503" t="s">
        <v>76</v>
      </c>
      <c r="B72" s="467"/>
      <c r="C72" s="462" t="s">
        <v>39</v>
      </c>
      <c r="D72" s="203">
        <v>93.68</v>
      </c>
      <c r="E72" s="203">
        <v>93.22</v>
      </c>
    </row>
    <row r="73" spans="1:5" x14ac:dyDescent="0.25">
      <c r="A73" s="503" t="s">
        <v>58</v>
      </c>
      <c r="B73" s="465"/>
      <c r="C73" s="462" t="s">
        <v>2</v>
      </c>
      <c r="D73" s="203">
        <v>93.214285714285708</v>
      </c>
      <c r="E73" s="203">
        <v>91.93</v>
      </c>
    </row>
    <row r="74" spans="1:5" x14ac:dyDescent="0.25">
      <c r="A74" s="503" t="s">
        <v>402</v>
      </c>
      <c r="B74" s="465"/>
      <c r="C74" s="462" t="s">
        <v>2</v>
      </c>
      <c r="D74" s="203">
        <v>93.17</v>
      </c>
      <c r="E74" s="203">
        <v>93.83</v>
      </c>
    </row>
    <row r="75" spans="1:5" x14ac:dyDescent="0.25">
      <c r="A75" s="503" t="s">
        <v>71</v>
      </c>
      <c r="B75" s="465"/>
      <c r="C75" s="462" t="s">
        <v>2</v>
      </c>
      <c r="D75" s="203">
        <v>92.65</v>
      </c>
      <c r="E75" s="203">
        <v>94.51</v>
      </c>
    </row>
    <row r="76" spans="1:5" x14ac:dyDescent="0.25">
      <c r="A76" s="503" t="s">
        <v>68</v>
      </c>
      <c r="B76" s="465"/>
      <c r="C76" s="462" t="s">
        <v>2</v>
      </c>
      <c r="D76" s="203">
        <v>92.4</v>
      </c>
      <c r="E76" s="203">
        <v>93.26</v>
      </c>
    </row>
    <row r="77" spans="1:5" x14ac:dyDescent="0.25">
      <c r="A77" s="503" t="s">
        <v>73</v>
      </c>
      <c r="B77" s="467"/>
      <c r="C77" s="462" t="s">
        <v>39</v>
      </c>
      <c r="D77" s="203">
        <v>91.77</v>
      </c>
      <c r="E77" s="203">
        <v>89.26</v>
      </c>
    </row>
    <row r="78" spans="1:5" x14ac:dyDescent="0.25">
      <c r="A78" s="503" t="s">
        <v>62</v>
      </c>
      <c r="B78" s="465"/>
      <c r="C78" s="462" t="s">
        <v>2</v>
      </c>
      <c r="D78" s="203">
        <v>91.23</v>
      </c>
      <c r="E78" s="203">
        <v>96.08</v>
      </c>
    </row>
    <row r="79" spans="1:5" x14ac:dyDescent="0.25">
      <c r="A79" s="503" t="s">
        <v>403</v>
      </c>
      <c r="B79" s="473"/>
      <c r="C79" s="462" t="s">
        <v>4</v>
      </c>
      <c r="D79" s="203">
        <v>90.95</v>
      </c>
      <c r="E79" s="203"/>
    </row>
    <row r="80" spans="1:5" x14ac:dyDescent="0.25">
      <c r="A80" s="503" t="s">
        <v>89</v>
      </c>
      <c r="B80" s="467"/>
      <c r="C80" s="462" t="s">
        <v>39</v>
      </c>
      <c r="D80" s="203">
        <v>89.39</v>
      </c>
      <c r="E80" s="203">
        <v>91.56</v>
      </c>
    </row>
    <row r="81" spans="1:5" x14ac:dyDescent="0.25">
      <c r="A81" s="503" t="s">
        <v>66</v>
      </c>
      <c r="B81" s="467"/>
      <c r="C81" s="462" t="s">
        <v>39</v>
      </c>
      <c r="D81" s="203">
        <v>88.8</v>
      </c>
      <c r="E81" s="203">
        <v>92.74</v>
      </c>
    </row>
    <row r="82" spans="1:5" x14ac:dyDescent="0.25">
      <c r="A82" s="503" t="s">
        <v>60</v>
      </c>
      <c r="B82" s="504"/>
      <c r="C82" s="462" t="s">
        <v>3</v>
      </c>
      <c r="D82" s="203">
        <v>88.17</v>
      </c>
      <c r="E82" s="203">
        <v>93.75</v>
      </c>
    </row>
    <row r="83" spans="1:5" x14ac:dyDescent="0.25">
      <c r="A83" s="503" t="s">
        <v>65</v>
      </c>
      <c r="B83" s="467"/>
      <c r="C83" s="462" t="s">
        <v>39</v>
      </c>
      <c r="D83" s="203">
        <v>87.31</v>
      </c>
      <c r="E83" s="203">
        <v>91.43</v>
      </c>
    </row>
    <row r="84" spans="1:5" x14ac:dyDescent="0.25">
      <c r="A84" s="503" t="s">
        <v>59</v>
      </c>
      <c r="B84" s="465"/>
      <c r="C84" s="462" t="s">
        <v>2</v>
      </c>
      <c r="D84" s="203">
        <v>87.03</v>
      </c>
      <c r="E84" s="203">
        <v>93.31</v>
      </c>
    </row>
    <row r="85" spans="1:5" x14ac:dyDescent="0.25">
      <c r="A85" s="506" t="s">
        <v>92</v>
      </c>
      <c r="B85" s="505"/>
      <c r="C85" s="462" t="s">
        <v>0</v>
      </c>
      <c r="D85" s="203">
        <v>86.693548387096769</v>
      </c>
      <c r="E85" s="203">
        <v>86.76</v>
      </c>
    </row>
    <row r="86" spans="1:5" x14ac:dyDescent="0.25">
      <c r="A86" s="503" t="s">
        <v>99</v>
      </c>
      <c r="B86" s="489"/>
      <c r="C86" s="462" t="s">
        <v>1</v>
      </c>
      <c r="D86" s="203">
        <v>86.43</v>
      </c>
      <c r="E86" s="203">
        <v>80.3</v>
      </c>
    </row>
    <row r="87" spans="1:5" x14ac:dyDescent="0.25">
      <c r="A87" s="503" t="s">
        <v>97</v>
      </c>
      <c r="B87" s="467"/>
      <c r="C87" s="462" t="s">
        <v>39</v>
      </c>
      <c r="D87" s="203">
        <v>86.17</v>
      </c>
      <c r="E87" s="203">
        <v>89.81</v>
      </c>
    </row>
    <row r="88" spans="1:5" x14ac:dyDescent="0.25">
      <c r="A88" s="503" t="s">
        <v>64</v>
      </c>
      <c r="B88" s="505"/>
      <c r="C88" s="462" t="s">
        <v>0</v>
      </c>
      <c r="D88" s="203">
        <v>85.956072351421184</v>
      </c>
      <c r="E88" s="203">
        <v>92.9</v>
      </c>
    </row>
    <row r="89" spans="1:5" x14ac:dyDescent="0.25">
      <c r="A89" s="503" t="s">
        <v>75</v>
      </c>
      <c r="B89" s="505"/>
      <c r="C89" s="462" t="s">
        <v>0</v>
      </c>
      <c r="D89" s="203">
        <v>85.788381742738594</v>
      </c>
      <c r="E89" s="203">
        <v>90.43</v>
      </c>
    </row>
    <row r="90" spans="1:5" x14ac:dyDescent="0.25">
      <c r="A90" s="503" t="s">
        <v>84</v>
      </c>
      <c r="B90" s="505"/>
      <c r="C90" s="462" t="s">
        <v>0</v>
      </c>
      <c r="D90" s="203">
        <v>85.745614035087726</v>
      </c>
      <c r="E90" s="203">
        <v>76.010000000000005</v>
      </c>
    </row>
    <row r="91" spans="1:5" x14ac:dyDescent="0.25">
      <c r="A91" s="503" t="s">
        <v>78</v>
      </c>
      <c r="B91" s="467"/>
      <c r="C91" s="462" t="s">
        <v>39</v>
      </c>
      <c r="D91" s="203">
        <v>85</v>
      </c>
      <c r="E91" s="203">
        <v>92.88</v>
      </c>
    </row>
    <row r="92" spans="1:5" x14ac:dyDescent="0.25">
      <c r="A92" s="507" t="s">
        <v>108</v>
      </c>
      <c r="B92" s="485"/>
      <c r="C92" s="486"/>
      <c r="D92" s="114">
        <v>84.989323649612558</v>
      </c>
      <c r="E92" s="114">
        <v>88.913587882612831</v>
      </c>
    </row>
    <row r="93" spans="1:5" x14ac:dyDescent="0.25">
      <c r="A93" s="503" t="s">
        <v>96</v>
      </c>
      <c r="B93" s="505"/>
      <c r="C93" s="462" t="s">
        <v>0</v>
      </c>
      <c r="D93" s="203">
        <v>84.785932721712541</v>
      </c>
      <c r="E93" s="203">
        <v>93.01</v>
      </c>
    </row>
    <row r="94" spans="1:5" x14ac:dyDescent="0.25">
      <c r="A94" s="503" t="s">
        <v>93</v>
      </c>
      <c r="B94" s="465"/>
      <c r="C94" s="462" t="s">
        <v>2</v>
      </c>
      <c r="D94" s="218">
        <v>84.76</v>
      </c>
      <c r="E94" s="218">
        <v>92.11</v>
      </c>
    </row>
    <row r="95" spans="1:5" x14ac:dyDescent="0.25">
      <c r="A95" s="503" t="s">
        <v>61</v>
      </c>
      <c r="B95" s="489"/>
      <c r="C95" s="462" t="s">
        <v>1</v>
      </c>
      <c r="D95" s="203">
        <v>84.407216494845358</v>
      </c>
      <c r="E95" s="203">
        <v>79.760000000000005</v>
      </c>
    </row>
    <row r="96" spans="1:5" x14ac:dyDescent="0.25">
      <c r="A96" s="503" t="s">
        <v>98</v>
      </c>
      <c r="B96" s="467"/>
      <c r="C96" s="462" t="s">
        <v>39</v>
      </c>
      <c r="D96" s="203">
        <v>83.63</v>
      </c>
      <c r="E96" s="203">
        <v>95.14</v>
      </c>
    </row>
    <row r="97" spans="1:5" x14ac:dyDescent="0.25">
      <c r="A97" s="506" t="s">
        <v>354</v>
      </c>
      <c r="B97" s="467"/>
      <c r="C97" s="462" t="s">
        <v>39</v>
      </c>
      <c r="D97" s="203">
        <v>83.55</v>
      </c>
      <c r="E97" s="203">
        <v>92.7</v>
      </c>
    </row>
    <row r="98" spans="1:5" x14ac:dyDescent="0.25">
      <c r="A98" s="503" t="s">
        <v>103</v>
      </c>
      <c r="B98" s="467"/>
      <c r="C98" s="462" t="s">
        <v>39</v>
      </c>
      <c r="D98" s="203">
        <v>83.09</v>
      </c>
      <c r="E98" s="203">
        <v>92.56</v>
      </c>
    </row>
    <row r="99" spans="1:5" x14ac:dyDescent="0.25">
      <c r="A99" s="506" t="s">
        <v>80</v>
      </c>
      <c r="B99" s="473"/>
      <c r="C99" s="462" t="s">
        <v>4</v>
      </c>
      <c r="D99" s="203">
        <v>81.540000000000006</v>
      </c>
      <c r="E99" s="203">
        <v>91.47</v>
      </c>
    </row>
    <row r="100" spans="1:5" x14ac:dyDescent="0.25">
      <c r="A100" s="506" t="s">
        <v>70</v>
      </c>
      <c r="B100" s="480"/>
      <c r="C100" s="462" t="s">
        <v>6</v>
      </c>
      <c r="D100" s="203">
        <v>81.36</v>
      </c>
      <c r="E100" s="203">
        <v>97.21</v>
      </c>
    </row>
    <row r="101" spans="1:5" x14ac:dyDescent="0.25">
      <c r="A101" s="503" t="s">
        <v>82</v>
      </c>
      <c r="B101" s="476"/>
      <c r="C101" s="462" t="s">
        <v>5</v>
      </c>
      <c r="D101" s="203">
        <v>81.14</v>
      </c>
      <c r="E101" s="203">
        <v>83.5</v>
      </c>
    </row>
    <row r="102" spans="1:5" x14ac:dyDescent="0.25">
      <c r="A102" s="503" t="s">
        <v>79</v>
      </c>
      <c r="B102" s="505"/>
      <c r="C102" s="462" t="s">
        <v>0</v>
      </c>
      <c r="D102" s="203">
        <v>81.002824858757066</v>
      </c>
      <c r="E102" s="203">
        <v>79.63</v>
      </c>
    </row>
    <row r="103" spans="1:5" x14ac:dyDescent="0.25">
      <c r="A103" s="506" t="s">
        <v>72</v>
      </c>
      <c r="B103" s="465"/>
      <c r="C103" s="462" t="s">
        <v>2</v>
      </c>
      <c r="D103" s="203">
        <v>79.459999999999994</v>
      </c>
      <c r="E103" s="203">
        <v>88.78</v>
      </c>
    </row>
    <row r="104" spans="1:5" x14ac:dyDescent="0.25">
      <c r="A104" s="503" t="s">
        <v>88</v>
      </c>
      <c r="B104" s="489"/>
      <c r="C104" s="462" t="s">
        <v>1</v>
      </c>
      <c r="D104" s="203">
        <v>79.189944134078203</v>
      </c>
      <c r="E104" s="203">
        <v>75.98</v>
      </c>
    </row>
    <row r="105" spans="1:5" x14ac:dyDescent="0.25">
      <c r="A105" s="503" t="s">
        <v>101</v>
      </c>
      <c r="B105" s="476"/>
      <c r="C105" s="462" t="s">
        <v>5</v>
      </c>
      <c r="D105" s="203">
        <v>78.540000000000006</v>
      </c>
      <c r="E105" s="203">
        <v>85.96</v>
      </c>
    </row>
    <row r="106" spans="1:5" x14ac:dyDescent="0.25">
      <c r="A106" s="503" t="s">
        <v>86</v>
      </c>
      <c r="B106" s="505"/>
      <c r="C106" s="462" t="s">
        <v>0</v>
      </c>
      <c r="D106" s="508">
        <v>78.125</v>
      </c>
      <c r="E106" s="509">
        <v>77.650000000000006</v>
      </c>
    </row>
    <row r="107" spans="1:5" x14ac:dyDescent="0.25">
      <c r="A107" s="503" t="s">
        <v>138</v>
      </c>
      <c r="B107" s="473"/>
      <c r="C107" s="462" t="s">
        <v>4</v>
      </c>
      <c r="D107" s="203">
        <v>76.650000000000006</v>
      </c>
      <c r="E107" s="203">
        <v>85.95</v>
      </c>
    </row>
    <row r="108" spans="1:5" x14ac:dyDescent="0.25">
      <c r="A108" s="503" t="s">
        <v>102</v>
      </c>
      <c r="B108" s="489"/>
      <c r="C108" s="462" t="s">
        <v>1</v>
      </c>
      <c r="D108" s="203">
        <v>75.95</v>
      </c>
      <c r="E108" s="203">
        <v>77.8</v>
      </c>
    </row>
    <row r="109" spans="1:5" x14ac:dyDescent="0.25">
      <c r="A109" s="510" t="s">
        <v>83</v>
      </c>
      <c r="B109" s="476"/>
      <c r="C109" s="462" t="s">
        <v>5</v>
      </c>
      <c r="D109" s="203">
        <v>72.7</v>
      </c>
      <c r="E109" s="203">
        <v>79.73</v>
      </c>
    </row>
    <row r="110" spans="1:5" x14ac:dyDescent="0.25">
      <c r="A110" s="503" t="s">
        <v>81</v>
      </c>
      <c r="B110" s="476"/>
      <c r="C110" s="462" t="s">
        <v>5</v>
      </c>
      <c r="D110" s="203">
        <v>69.34</v>
      </c>
      <c r="E110" s="203">
        <v>84.53</v>
      </c>
    </row>
    <row r="111" spans="1:5" x14ac:dyDescent="0.25">
      <c r="A111" s="506" t="s">
        <v>100</v>
      </c>
      <c r="B111" s="467"/>
      <c r="C111" s="462" t="s">
        <v>39</v>
      </c>
      <c r="D111" s="203">
        <v>66.55</v>
      </c>
      <c r="E111" s="203">
        <v>83.79</v>
      </c>
    </row>
    <row r="112" spans="1:5" x14ac:dyDescent="0.25">
      <c r="A112" s="503" t="s">
        <v>94</v>
      </c>
      <c r="B112" s="489"/>
      <c r="C112" s="462" t="s">
        <v>1</v>
      </c>
      <c r="D112" s="203">
        <v>57.84</v>
      </c>
      <c r="E112" s="203">
        <v>70.98</v>
      </c>
    </row>
    <row r="113" spans="1:5" x14ac:dyDescent="0.25">
      <c r="A113" s="503" t="s">
        <v>69</v>
      </c>
      <c r="B113" s="489"/>
      <c r="C113" s="462" t="s">
        <v>1</v>
      </c>
      <c r="D113" s="203">
        <v>45.81</v>
      </c>
      <c r="E113" s="203">
        <v>60.56</v>
      </c>
    </row>
    <row r="114" spans="1:5" ht="15.75" thickBot="1" x14ac:dyDescent="0.3">
      <c r="A114" s="511" t="s">
        <v>95</v>
      </c>
      <c r="B114" s="512"/>
      <c r="C114" s="513" t="s">
        <v>0</v>
      </c>
      <c r="D114" s="330">
        <v>43.125</v>
      </c>
      <c r="E114" s="330">
        <v>45.49</v>
      </c>
    </row>
    <row r="115" spans="1:5" ht="15.75" thickBot="1" x14ac:dyDescent="0.3">
      <c r="A115" s="82"/>
      <c r="B115" s="82"/>
      <c r="C115" s="82"/>
      <c r="D115" s="83"/>
      <c r="E115" s="79"/>
    </row>
    <row r="116" spans="1:5" x14ac:dyDescent="0.25">
      <c r="A116" s="373" t="s">
        <v>50</v>
      </c>
      <c r="B116" s="374"/>
      <c r="C116" s="374"/>
      <c r="D116" s="221">
        <v>82.563949030549296</v>
      </c>
      <c r="E116" s="375">
        <v>87.846186031541706</v>
      </c>
    </row>
    <row r="117" spans="1:5" x14ac:dyDescent="0.25">
      <c r="A117" s="376" t="s">
        <v>51</v>
      </c>
      <c r="B117" s="372"/>
      <c r="C117" s="372"/>
      <c r="D117" s="203">
        <v>86.725459337966015</v>
      </c>
      <c r="E117" s="377">
        <v>88.776957458266025</v>
      </c>
    </row>
    <row r="118" spans="1:5" ht="15.75" thickBot="1" x14ac:dyDescent="0.3">
      <c r="A118" s="378" t="s">
        <v>52</v>
      </c>
      <c r="B118" s="379"/>
      <c r="C118" s="379"/>
      <c r="D118" s="330">
        <v>85.354356165481079</v>
      </c>
      <c r="E118" s="380">
        <v>90.337215189873419</v>
      </c>
    </row>
    <row r="119" spans="1:5" x14ac:dyDescent="0.25">
      <c r="B119" s="75"/>
      <c r="C119" s="78" t="s">
        <v>109</v>
      </c>
      <c r="D119" s="75"/>
      <c r="E119" s="75"/>
    </row>
    <row r="121" spans="1:5" x14ac:dyDescent="0.25">
      <c r="A121" s="626" t="s">
        <v>114</v>
      </c>
      <c r="B121" s="626"/>
      <c r="C121" s="626"/>
      <c r="D121" s="626"/>
      <c r="E121" s="85"/>
    </row>
    <row r="122" spans="1:5" ht="15.75" thickBot="1" x14ac:dyDescent="0.3">
      <c r="A122" s="625" t="s">
        <v>115</v>
      </c>
      <c r="B122" s="625"/>
      <c r="C122" s="625"/>
      <c r="D122" s="625"/>
      <c r="E122" s="85"/>
    </row>
    <row r="123" spans="1:5" ht="50.25" thickBot="1" x14ac:dyDescent="0.3">
      <c r="A123" s="86" t="s">
        <v>33</v>
      </c>
      <c r="B123" s="87" t="s">
        <v>107</v>
      </c>
      <c r="C123" s="91" t="s">
        <v>48</v>
      </c>
      <c r="D123" s="87">
        <v>2019</v>
      </c>
      <c r="E123" s="88">
        <v>2018</v>
      </c>
    </row>
    <row r="124" spans="1:5" x14ac:dyDescent="0.25">
      <c r="A124" s="460" t="s">
        <v>67</v>
      </c>
      <c r="B124" s="514"/>
      <c r="C124" s="515" t="s">
        <v>2</v>
      </c>
      <c r="D124" s="516">
        <v>95.87</v>
      </c>
      <c r="E124" s="221">
        <v>93.35</v>
      </c>
    </row>
    <row r="125" spans="1:5" x14ac:dyDescent="0.25">
      <c r="A125" s="464" t="s">
        <v>71</v>
      </c>
      <c r="B125" s="94"/>
      <c r="C125" s="462" t="s">
        <v>2</v>
      </c>
      <c r="D125" s="203">
        <v>95.61</v>
      </c>
      <c r="E125" s="203">
        <v>92.2</v>
      </c>
    </row>
    <row r="126" spans="1:5" x14ac:dyDescent="0.25">
      <c r="A126" s="470" t="s">
        <v>78</v>
      </c>
      <c r="B126" s="467"/>
      <c r="C126" s="462" t="s">
        <v>39</v>
      </c>
      <c r="D126" s="203">
        <v>95</v>
      </c>
      <c r="E126" s="203">
        <v>89.96</v>
      </c>
    </row>
    <row r="127" spans="1:5" x14ac:dyDescent="0.25">
      <c r="A127" s="464" t="s">
        <v>68</v>
      </c>
      <c r="B127" s="94"/>
      <c r="C127" s="462" t="s">
        <v>2</v>
      </c>
      <c r="D127" s="203">
        <v>94.76</v>
      </c>
      <c r="E127" s="203">
        <v>92.38</v>
      </c>
    </row>
    <row r="128" spans="1:5" x14ac:dyDescent="0.25">
      <c r="A128" s="464" t="s">
        <v>76</v>
      </c>
      <c r="B128" s="95"/>
      <c r="C128" s="462" t="s">
        <v>39</v>
      </c>
      <c r="D128" s="203">
        <v>92.84</v>
      </c>
      <c r="E128" s="203">
        <v>92.17</v>
      </c>
    </row>
    <row r="129" spans="1:5" x14ac:dyDescent="0.25">
      <c r="A129" s="488" t="s">
        <v>59</v>
      </c>
      <c r="B129" s="94"/>
      <c r="C129" s="462" t="s">
        <v>2</v>
      </c>
      <c r="D129" s="203">
        <v>92.14</v>
      </c>
      <c r="E129" s="203">
        <v>92.16</v>
      </c>
    </row>
    <row r="130" spans="1:5" x14ac:dyDescent="0.25">
      <c r="A130" s="464" t="s">
        <v>91</v>
      </c>
      <c r="B130" s="95"/>
      <c r="C130" s="462" t="s">
        <v>39</v>
      </c>
      <c r="D130" s="203">
        <v>91.62</v>
      </c>
      <c r="E130" s="203">
        <v>92.28</v>
      </c>
    </row>
    <row r="131" spans="1:5" x14ac:dyDescent="0.25">
      <c r="A131" s="464" t="s">
        <v>90</v>
      </c>
      <c r="B131" s="95"/>
      <c r="C131" s="462" t="s">
        <v>39</v>
      </c>
      <c r="D131" s="203">
        <v>90.97</v>
      </c>
      <c r="E131" s="203">
        <v>92.86</v>
      </c>
    </row>
    <row r="132" spans="1:5" x14ac:dyDescent="0.25">
      <c r="A132" s="464" t="s">
        <v>62</v>
      </c>
      <c r="B132" s="94"/>
      <c r="C132" s="462" t="s">
        <v>2</v>
      </c>
      <c r="D132" s="203">
        <v>90.87</v>
      </c>
      <c r="E132" s="203">
        <v>95.51</v>
      </c>
    </row>
    <row r="133" spans="1:5" x14ac:dyDescent="0.25">
      <c r="A133" s="464" t="s">
        <v>337</v>
      </c>
      <c r="B133" s="94"/>
      <c r="C133" s="462" t="s">
        <v>2</v>
      </c>
      <c r="D133" s="203">
        <v>90.59</v>
      </c>
      <c r="E133" s="203">
        <v>80.849999999999994</v>
      </c>
    </row>
    <row r="134" spans="1:5" x14ac:dyDescent="0.25">
      <c r="A134" s="464" t="s">
        <v>58</v>
      </c>
      <c r="B134" s="94"/>
      <c r="C134" s="462" t="s">
        <v>2</v>
      </c>
      <c r="D134" s="203">
        <v>88.75</v>
      </c>
      <c r="E134" s="203">
        <v>82.61</v>
      </c>
    </row>
    <row r="135" spans="1:5" x14ac:dyDescent="0.25">
      <c r="A135" s="464" t="s">
        <v>80</v>
      </c>
      <c r="B135" s="96"/>
      <c r="C135" s="462" t="s">
        <v>4</v>
      </c>
      <c r="D135" s="203">
        <v>88.27</v>
      </c>
      <c r="E135" s="203">
        <v>86.13</v>
      </c>
    </row>
    <row r="136" spans="1:5" x14ac:dyDescent="0.25">
      <c r="A136" s="464" t="s">
        <v>63</v>
      </c>
      <c r="B136" s="504"/>
      <c r="C136" s="462" t="s">
        <v>3</v>
      </c>
      <c r="D136" s="203">
        <v>88.25</v>
      </c>
      <c r="E136" s="203">
        <v>96.99</v>
      </c>
    </row>
    <row r="137" spans="1:5" x14ac:dyDescent="0.25">
      <c r="A137" s="464" t="s">
        <v>88</v>
      </c>
      <c r="B137" s="97"/>
      <c r="C137" s="462" t="s">
        <v>1</v>
      </c>
      <c r="D137" s="203">
        <v>87.709497206703915</v>
      </c>
      <c r="E137" s="203">
        <v>83.86</v>
      </c>
    </row>
    <row r="138" spans="1:5" x14ac:dyDescent="0.25">
      <c r="A138" s="464" t="s">
        <v>65</v>
      </c>
      <c r="B138" s="95"/>
      <c r="C138" s="462" t="s">
        <v>39</v>
      </c>
      <c r="D138" s="203">
        <v>87.16</v>
      </c>
      <c r="E138" s="203">
        <v>74.430000000000007</v>
      </c>
    </row>
    <row r="139" spans="1:5" x14ac:dyDescent="0.25">
      <c r="A139" s="464" t="s">
        <v>94</v>
      </c>
      <c r="B139" s="97"/>
      <c r="C139" s="462" t="s">
        <v>1</v>
      </c>
      <c r="D139" s="203">
        <v>86.69</v>
      </c>
      <c r="E139" s="203">
        <v>85.56</v>
      </c>
    </row>
    <row r="140" spans="1:5" x14ac:dyDescent="0.25">
      <c r="A140" s="470" t="s">
        <v>60</v>
      </c>
      <c r="B140" s="504"/>
      <c r="C140" s="462" t="s">
        <v>3</v>
      </c>
      <c r="D140" s="203">
        <v>86.67</v>
      </c>
      <c r="E140" s="203">
        <v>99.65</v>
      </c>
    </row>
    <row r="141" spans="1:5" x14ac:dyDescent="0.25">
      <c r="A141" s="464" t="s">
        <v>73</v>
      </c>
      <c r="B141" s="95"/>
      <c r="C141" s="462" t="s">
        <v>39</v>
      </c>
      <c r="D141" s="203">
        <v>85.13</v>
      </c>
      <c r="E141" s="203">
        <v>88.38</v>
      </c>
    </row>
    <row r="142" spans="1:5" x14ac:dyDescent="0.25">
      <c r="A142" s="464" t="s">
        <v>101</v>
      </c>
      <c r="B142" s="517"/>
      <c r="C142" s="494" t="s">
        <v>5</v>
      </c>
      <c r="D142" s="203">
        <v>85.1</v>
      </c>
      <c r="E142" s="203">
        <v>73.099999999999994</v>
      </c>
    </row>
    <row r="143" spans="1:5" x14ac:dyDescent="0.25">
      <c r="A143" s="484" t="s">
        <v>108</v>
      </c>
      <c r="B143" s="98"/>
      <c r="C143" s="486"/>
      <c r="D143" s="518">
        <v>84.721484811816794</v>
      </c>
      <c r="E143" s="114">
        <v>84.480349862258976</v>
      </c>
    </row>
    <row r="144" spans="1:5" x14ac:dyDescent="0.25">
      <c r="A144" s="464" t="s">
        <v>355</v>
      </c>
      <c r="B144" s="96"/>
      <c r="C144" s="462" t="s">
        <v>4</v>
      </c>
      <c r="D144" s="203">
        <v>84.72</v>
      </c>
      <c r="E144" s="203" t="s">
        <v>404</v>
      </c>
    </row>
    <row r="145" spans="1:5" x14ac:dyDescent="0.25">
      <c r="A145" s="464" t="s">
        <v>77</v>
      </c>
      <c r="B145" s="95"/>
      <c r="C145" s="462" t="s">
        <v>39</v>
      </c>
      <c r="D145" s="203">
        <v>84.65</v>
      </c>
      <c r="E145" s="203">
        <v>93.7</v>
      </c>
    </row>
    <row r="146" spans="1:5" x14ac:dyDescent="0.25">
      <c r="A146" s="464" t="s">
        <v>69</v>
      </c>
      <c r="B146" s="97"/>
      <c r="C146" s="462" t="s">
        <v>1</v>
      </c>
      <c r="D146" s="519">
        <v>84.52</v>
      </c>
      <c r="E146" s="519">
        <v>87.5</v>
      </c>
    </row>
    <row r="147" spans="1:5" x14ac:dyDescent="0.25">
      <c r="A147" s="464" t="s">
        <v>93</v>
      </c>
      <c r="B147" s="94"/>
      <c r="C147" s="462" t="s">
        <v>2</v>
      </c>
      <c r="D147" s="203">
        <v>82.96</v>
      </c>
      <c r="E147" s="203">
        <v>83.16</v>
      </c>
    </row>
    <row r="148" spans="1:5" x14ac:dyDescent="0.25">
      <c r="A148" s="464" t="s">
        <v>98</v>
      </c>
      <c r="B148" s="95"/>
      <c r="C148" s="462" t="s">
        <v>39</v>
      </c>
      <c r="D148" s="203">
        <v>81.55</v>
      </c>
      <c r="E148" s="203">
        <v>72.739999999999995</v>
      </c>
    </row>
    <row r="149" spans="1:5" x14ac:dyDescent="0.25">
      <c r="A149" s="464" t="s">
        <v>138</v>
      </c>
      <c r="B149" s="96"/>
      <c r="C149" s="462" t="s">
        <v>4</v>
      </c>
      <c r="D149" s="203">
        <v>80.83</v>
      </c>
      <c r="E149" s="203">
        <v>86.35</v>
      </c>
    </row>
    <row r="150" spans="1:5" x14ac:dyDescent="0.25">
      <c r="A150" s="464" t="s">
        <v>99</v>
      </c>
      <c r="B150" s="97"/>
      <c r="C150" s="462" t="s">
        <v>1</v>
      </c>
      <c r="D150" s="203">
        <v>80.430000000000007</v>
      </c>
      <c r="E150" s="203">
        <v>76.209999999999994</v>
      </c>
    </row>
    <row r="151" spans="1:5" x14ac:dyDescent="0.25">
      <c r="A151" s="464" t="s">
        <v>66</v>
      </c>
      <c r="B151" s="95"/>
      <c r="C151" s="462" t="s">
        <v>39</v>
      </c>
      <c r="D151" s="203">
        <v>79.290000000000006</v>
      </c>
      <c r="E151" s="203">
        <v>74.319999999999993</v>
      </c>
    </row>
    <row r="152" spans="1:5" x14ac:dyDescent="0.25">
      <c r="A152" s="488" t="s">
        <v>61</v>
      </c>
      <c r="B152" s="97"/>
      <c r="C152" s="462" t="s">
        <v>1</v>
      </c>
      <c r="D152" s="203">
        <v>79.274611398963728</v>
      </c>
      <c r="E152" s="203">
        <v>82.53</v>
      </c>
    </row>
    <row r="153" spans="1:5" x14ac:dyDescent="0.25">
      <c r="A153" s="464" t="s">
        <v>102</v>
      </c>
      <c r="B153" s="97"/>
      <c r="C153" s="462" t="s">
        <v>1</v>
      </c>
      <c r="D153" s="203">
        <v>79.11</v>
      </c>
      <c r="E153" s="203">
        <v>77.8</v>
      </c>
    </row>
    <row r="154" spans="1:5" x14ac:dyDescent="0.25">
      <c r="A154" s="464" t="s">
        <v>72</v>
      </c>
      <c r="B154" s="94"/>
      <c r="C154" s="462" t="s">
        <v>2</v>
      </c>
      <c r="D154" s="203">
        <v>79.02</v>
      </c>
      <c r="E154" s="203">
        <v>82.76</v>
      </c>
    </row>
    <row r="155" spans="1:5" x14ac:dyDescent="0.25">
      <c r="A155" s="464" t="s">
        <v>84</v>
      </c>
      <c r="B155" s="483"/>
      <c r="C155" s="462" t="s">
        <v>0</v>
      </c>
      <c r="D155" s="203">
        <v>78.982300884955748</v>
      </c>
      <c r="E155" s="203">
        <v>76.8</v>
      </c>
    </row>
    <row r="156" spans="1:5" x14ac:dyDescent="0.25">
      <c r="A156" s="464" t="s">
        <v>103</v>
      </c>
      <c r="B156" s="99"/>
      <c r="C156" s="462" t="s">
        <v>39</v>
      </c>
      <c r="D156" s="203">
        <v>78.959999999999994</v>
      </c>
      <c r="E156" s="203">
        <v>79.58</v>
      </c>
    </row>
    <row r="157" spans="1:5" x14ac:dyDescent="0.25">
      <c r="A157" s="464" t="s">
        <v>89</v>
      </c>
      <c r="B157" s="95"/>
      <c r="C157" s="462" t="s">
        <v>39</v>
      </c>
      <c r="D157" s="203">
        <v>77.37</v>
      </c>
      <c r="E157" s="203">
        <v>85.5</v>
      </c>
    </row>
    <row r="158" spans="1:5" x14ac:dyDescent="0.25">
      <c r="A158" s="464" t="s">
        <v>95</v>
      </c>
      <c r="B158" s="483"/>
      <c r="C158" s="462" t="s">
        <v>0</v>
      </c>
      <c r="D158" s="203">
        <v>76.5625</v>
      </c>
      <c r="E158" s="203">
        <v>80.56</v>
      </c>
    </row>
    <row r="159" spans="1:5" x14ac:dyDescent="0.25">
      <c r="A159" s="464" t="s">
        <v>97</v>
      </c>
      <c r="B159" s="95"/>
      <c r="C159" s="462" t="s">
        <v>39</v>
      </c>
      <c r="D159" s="203">
        <v>73.67</v>
      </c>
      <c r="E159" s="203">
        <v>67.31</v>
      </c>
    </row>
    <row r="160" spans="1:5" x14ac:dyDescent="0.25">
      <c r="A160" s="464" t="s">
        <v>100</v>
      </c>
      <c r="B160" s="95"/>
      <c r="C160" s="462" t="s">
        <v>39</v>
      </c>
      <c r="D160" s="203">
        <v>67.63</v>
      </c>
      <c r="E160" s="203">
        <v>79.53</v>
      </c>
    </row>
    <row r="161" spans="1:5" x14ac:dyDescent="0.25">
      <c r="A161" s="464" t="s">
        <v>354</v>
      </c>
      <c r="B161" s="95"/>
      <c r="C161" s="462" t="s">
        <v>39</v>
      </c>
      <c r="D161" s="203">
        <v>64.55</v>
      </c>
      <c r="E161" s="203">
        <v>77.98</v>
      </c>
    </row>
    <row r="162" spans="1:5" x14ac:dyDescent="0.25">
      <c r="A162" s="464" t="s">
        <v>81</v>
      </c>
      <c r="B162" s="517"/>
      <c r="C162" s="494" t="s">
        <v>5</v>
      </c>
      <c r="D162" s="519">
        <v>56.45</v>
      </c>
      <c r="E162" s="519">
        <v>67.25</v>
      </c>
    </row>
    <row r="163" spans="1:5" x14ac:dyDescent="0.25">
      <c r="A163" s="464" t="s">
        <v>82</v>
      </c>
      <c r="B163" s="517"/>
      <c r="C163" s="494" t="s">
        <v>5</v>
      </c>
      <c r="D163" s="203">
        <v>55.45</v>
      </c>
      <c r="E163" s="203">
        <v>70.28</v>
      </c>
    </row>
    <row r="164" spans="1:5" ht="15.75" thickBot="1" x14ac:dyDescent="0.3">
      <c r="A164" s="520" t="s">
        <v>83</v>
      </c>
      <c r="B164" s="521"/>
      <c r="C164" s="522" t="s">
        <v>5</v>
      </c>
      <c r="D164" s="523">
        <v>49.28</v>
      </c>
      <c r="E164" s="523">
        <v>77.739999999999995</v>
      </c>
    </row>
    <row r="165" spans="1:5" ht="15.75" thickBot="1" x14ac:dyDescent="0.3">
      <c r="A165" s="85"/>
      <c r="B165" s="85"/>
      <c r="C165" s="85"/>
      <c r="D165" s="84"/>
      <c r="E165" s="199"/>
    </row>
    <row r="166" spans="1:5" x14ac:dyDescent="0.25">
      <c r="A166" s="373" t="s">
        <v>50</v>
      </c>
      <c r="B166" s="374"/>
      <c r="C166" s="374"/>
      <c r="D166" s="92">
        <v>79.486330563998905</v>
      </c>
      <c r="E166" s="375">
        <v>81.918152558738328</v>
      </c>
    </row>
    <row r="167" spans="1:5" x14ac:dyDescent="0.25">
      <c r="A167" s="376" t="s">
        <v>51</v>
      </c>
      <c r="B167" s="372"/>
      <c r="C167" s="372"/>
      <c r="D167" s="102">
        <v>87.191600664782797</v>
      </c>
      <c r="E167" s="377">
        <v>87.348681318681315</v>
      </c>
    </row>
    <row r="168" spans="1:5" ht="15.75" thickBot="1" x14ac:dyDescent="0.3">
      <c r="A168" s="378" t="s">
        <v>52</v>
      </c>
      <c r="B168" s="379"/>
      <c r="C168" s="379"/>
      <c r="D168" s="93">
        <v>70.953478260869559</v>
      </c>
      <c r="E168" s="380">
        <v>79.646081871345032</v>
      </c>
    </row>
    <row r="169" spans="1:5" x14ac:dyDescent="0.25">
      <c r="B169" s="85"/>
      <c r="C169" s="89" t="s">
        <v>109</v>
      </c>
      <c r="D169" s="85"/>
      <c r="E169" s="85"/>
    </row>
    <row r="170" spans="1:5" x14ac:dyDescent="0.25">
      <c r="B170" s="85"/>
      <c r="C170" s="89" t="s">
        <v>116</v>
      </c>
      <c r="D170" s="85"/>
      <c r="E170" s="90"/>
    </row>
  </sheetData>
  <mergeCells count="7">
    <mergeCell ref="A122:D122"/>
    <mergeCell ref="A121:D121"/>
    <mergeCell ref="A63:D63"/>
    <mergeCell ref="A62:D62"/>
    <mergeCell ref="A1:G1"/>
    <mergeCell ref="A3:D3"/>
    <mergeCell ref="A4:D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"/>
  <sheetViews>
    <sheetView zoomScaleNormal="100" workbookViewId="0">
      <pane ySplit="1" topLeftCell="A2" activePane="bottomLeft" state="frozen"/>
      <selection pane="bottomLeft" activeCell="G9" sqref="G9"/>
    </sheetView>
  </sheetViews>
  <sheetFormatPr baseColWidth="10" defaultRowHeight="15" x14ac:dyDescent="0.25"/>
  <sheetData>
    <row r="1" spans="1:7" x14ac:dyDescent="0.25">
      <c r="A1" s="624" t="s">
        <v>117</v>
      </c>
      <c r="B1" s="624"/>
      <c r="C1" s="624"/>
      <c r="D1" s="624"/>
      <c r="E1" s="624"/>
      <c r="F1" s="624"/>
      <c r="G1" s="624"/>
    </row>
    <row r="2" spans="1:7" ht="15.75" thickBot="1" x14ac:dyDescent="0.3"/>
    <row r="3" spans="1:7" ht="14.45" customHeight="1" thickBot="1" x14ac:dyDescent="0.3">
      <c r="A3" s="567" t="s">
        <v>33</v>
      </c>
      <c r="B3" s="568" t="s">
        <v>107</v>
      </c>
      <c r="C3" s="569" t="s">
        <v>48</v>
      </c>
      <c r="D3" s="568">
        <v>2019</v>
      </c>
      <c r="E3" s="570">
        <v>2018</v>
      </c>
    </row>
    <row r="4" spans="1:7" x14ac:dyDescent="0.25">
      <c r="A4" s="524" t="s">
        <v>62</v>
      </c>
      <c r="B4" s="525"/>
      <c r="C4" s="526" t="s">
        <v>2</v>
      </c>
      <c r="D4" s="502">
        <v>99.702099999999987</v>
      </c>
      <c r="E4" s="502">
        <v>99.452600000000004</v>
      </c>
    </row>
    <row r="5" spans="1:7" x14ac:dyDescent="0.25">
      <c r="A5" s="527" t="s">
        <v>84</v>
      </c>
      <c r="B5" s="528"/>
      <c r="C5" s="529" t="s">
        <v>0</v>
      </c>
      <c r="D5" s="203">
        <v>99.557017543859658</v>
      </c>
      <c r="E5" s="203">
        <v>99.58420000000001</v>
      </c>
    </row>
    <row r="6" spans="1:7" x14ac:dyDescent="0.25">
      <c r="A6" s="527" t="s">
        <v>67</v>
      </c>
      <c r="B6" s="530"/>
      <c r="C6" s="529" t="s">
        <v>2</v>
      </c>
      <c r="D6" s="203">
        <v>99.532899999999998</v>
      </c>
      <c r="E6" s="203">
        <v>99.78309999999999</v>
      </c>
    </row>
    <row r="7" spans="1:7" x14ac:dyDescent="0.25">
      <c r="A7" s="527" t="s">
        <v>66</v>
      </c>
      <c r="B7" s="531"/>
      <c r="C7" s="529" t="s">
        <v>39</v>
      </c>
      <c r="D7" s="203">
        <v>99.401600000000002</v>
      </c>
      <c r="E7" s="203">
        <v>98.973199999999991</v>
      </c>
    </row>
    <row r="8" spans="1:7" x14ac:dyDescent="0.25">
      <c r="A8" s="527" t="s">
        <v>80</v>
      </c>
      <c r="B8" s="532"/>
      <c r="C8" s="529" t="s">
        <v>4</v>
      </c>
      <c r="D8" s="203">
        <v>99.334100000000007</v>
      </c>
      <c r="E8" s="203">
        <v>97.472800000000007</v>
      </c>
    </row>
    <row r="9" spans="1:7" x14ac:dyDescent="0.25">
      <c r="A9" s="527" t="s">
        <v>91</v>
      </c>
      <c r="B9" s="531"/>
      <c r="C9" s="529" t="s">
        <v>39</v>
      </c>
      <c r="D9" s="203">
        <v>99.273100000000014</v>
      </c>
      <c r="E9" s="203">
        <v>98.11</v>
      </c>
    </row>
    <row r="10" spans="1:7" x14ac:dyDescent="0.25">
      <c r="A10" s="527" t="s">
        <v>71</v>
      </c>
      <c r="B10" s="530"/>
      <c r="C10" s="529" t="s">
        <v>2</v>
      </c>
      <c r="D10" s="203">
        <v>99.143200000000007</v>
      </c>
      <c r="E10" s="203">
        <v>99.915099999999995</v>
      </c>
    </row>
    <row r="11" spans="1:7" x14ac:dyDescent="0.25">
      <c r="A11" s="527" t="s">
        <v>64</v>
      </c>
      <c r="B11" s="528"/>
      <c r="C11" s="529" t="s">
        <v>0</v>
      </c>
      <c r="D11" s="203">
        <v>99.129198966408268</v>
      </c>
      <c r="E11" s="203">
        <v>97.130799999999994</v>
      </c>
    </row>
    <row r="12" spans="1:7" x14ac:dyDescent="0.25">
      <c r="A12" s="527" t="s">
        <v>94</v>
      </c>
      <c r="B12" s="533"/>
      <c r="C12" s="529" t="s">
        <v>1</v>
      </c>
      <c r="D12" s="203">
        <v>99.054900000000004</v>
      </c>
      <c r="E12" s="203">
        <v>99.797499999999999</v>
      </c>
    </row>
    <row r="13" spans="1:7" x14ac:dyDescent="0.25">
      <c r="A13" s="527" t="s">
        <v>89</v>
      </c>
      <c r="B13" s="531"/>
      <c r="C13" s="529" t="s">
        <v>39</v>
      </c>
      <c r="D13" s="203">
        <v>99.019199999999998</v>
      </c>
      <c r="E13" s="203">
        <v>97.329799999999992</v>
      </c>
    </row>
    <row r="14" spans="1:7" x14ac:dyDescent="0.25">
      <c r="A14" s="527" t="s">
        <v>63</v>
      </c>
      <c r="B14" s="534"/>
      <c r="C14" s="529" t="s">
        <v>3</v>
      </c>
      <c r="D14" s="203">
        <v>98.923900000000003</v>
      </c>
      <c r="E14" s="203">
        <v>99.954999999999998</v>
      </c>
    </row>
    <row r="15" spans="1:7" x14ac:dyDescent="0.25">
      <c r="A15" s="527" t="s">
        <v>72</v>
      </c>
      <c r="B15" s="530"/>
      <c r="C15" s="529" t="s">
        <v>2</v>
      </c>
      <c r="D15" s="203">
        <v>98.854600000000005</v>
      </c>
      <c r="E15" s="203">
        <v>97.288600000000002</v>
      </c>
    </row>
    <row r="16" spans="1:7" x14ac:dyDescent="0.25">
      <c r="A16" s="527" t="s">
        <v>61</v>
      </c>
      <c r="B16" s="533"/>
      <c r="C16" s="529" t="s">
        <v>1</v>
      </c>
      <c r="D16" s="203">
        <v>98.728092783505176</v>
      </c>
      <c r="E16" s="203">
        <v>98.208200000000005</v>
      </c>
    </row>
    <row r="17" spans="1:5" x14ac:dyDescent="0.25">
      <c r="A17" s="527" t="s">
        <v>354</v>
      </c>
      <c r="B17" s="531"/>
      <c r="C17" s="529" t="s">
        <v>39</v>
      </c>
      <c r="D17" s="203">
        <v>98.507499999999993</v>
      </c>
      <c r="E17" s="203">
        <v>99.575199999999995</v>
      </c>
    </row>
    <row r="18" spans="1:5" x14ac:dyDescent="0.25">
      <c r="A18" s="527" t="s">
        <v>88</v>
      </c>
      <c r="B18" s="533"/>
      <c r="C18" s="529" t="s">
        <v>1</v>
      </c>
      <c r="D18" s="203">
        <v>98.434357541899445</v>
      </c>
      <c r="E18" s="203">
        <v>99.16810000000001</v>
      </c>
    </row>
    <row r="19" spans="1:5" x14ac:dyDescent="0.25">
      <c r="A19" s="527" t="s">
        <v>93</v>
      </c>
      <c r="B19" s="530"/>
      <c r="C19" s="529" t="s">
        <v>2</v>
      </c>
      <c r="D19" s="203">
        <v>98.413900000000012</v>
      </c>
      <c r="E19" s="203">
        <v>97.653400000000005</v>
      </c>
    </row>
    <row r="20" spans="1:5" x14ac:dyDescent="0.25">
      <c r="A20" s="527" t="s">
        <v>58</v>
      </c>
      <c r="B20" s="530"/>
      <c r="C20" s="529" t="s">
        <v>2</v>
      </c>
      <c r="D20" s="203">
        <v>98.177967625899271</v>
      </c>
      <c r="E20" s="203">
        <v>99.960000000000008</v>
      </c>
    </row>
    <row r="21" spans="1:5" x14ac:dyDescent="0.25">
      <c r="A21" s="527" t="s">
        <v>69</v>
      </c>
      <c r="B21" s="533"/>
      <c r="C21" s="529" t="s">
        <v>1</v>
      </c>
      <c r="D21" s="203">
        <v>98.108499999999992</v>
      </c>
      <c r="E21" s="203">
        <v>98.715999999999994</v>
      </c>
    </row>
    <row r="22" spans="1:5" x14ac:dyDescent="0.25">
      <c r="A22" s="527" t="s">
        <v>102</v>
      </c>
      <c r="B22" s="533"/>
      <c r="C22" s="529" t="s">
        <v>1</v>
      </c>
      <c r="D22" s="203">
        <v>98.054300000000012</v>
      </c>
      <c r="E22" s="203">
        <v>99.492000000000004</v>
      </c>
    </row>
    <row r="23" spans="1:5" x14ac:dyDescent="0.25">
      <c r="A23" s="527" t="s">
        <v>65</v>
      </c>
      <c r="B23" s="531"/>
      <c r="C23" s="529" t="s">
        <v>39</v>
      </c>
      <c r="D23" s="203">
        <v>98.023200000000003</v>
      </c>
      <c r="E23" s="203">
        <v>95.580799999999996</v>
      </c>
    </row>
    <row r="24" spans="1:5" x14ac:dyDescent="0.25">
      <c r="A24" s="527" t="s">
        <v>98</v>
      </c>
      <c r="B24" s="531"/>
      <c r="C24" s="529" t="s">
        <v>39</v>
      </c>
      <c r="D24" s="203">
        <v>97.908699999999996</v>
      </c>
      <c r="E24" s="203">
        <v>98.230400000000003</v>
      </c>
    </row>
    <row r="25" spans="1:5" x14ac:dyDescent="0.25">
      <c r="A25" s="527" t="s">
        <v>101</v>
      </c>
      <c r="B25" s="535"/>
      <c r="C25" s="529" t="s">
        <v>5</v>
      </c>
      <c r="D25" s="203">
        <v>97.9024</v>
      </c>
      <c r="E25" s="203">
        <v>97.224199999999996</v>
      </c>
    </row>
    <row r="26" spans="1:5" x14ac:dyDescent="0.25">
      <c r="A26" s="527" t="s">
        <v>83</v>
      </c>
      <c r="B26" s="535"/>
      <c r="C26" s="529" t="s">
        <v>5</v>
      </c>
      <c r="D26" s="203">
        <v>97.766000000000005</v>
      </c>
      <c r="E26" s="203">
        <v>98.364699999999999</v>
      </c>
    </row>
    <row r="27" spans="1:5" x14ac:dyDescent="0.25">
      <c r="A27" s="527" t="s">
        <v>81</v>
      </c>
      <c r="B27" s="535"/>
      <c r="C27" s="529" t="s">
        <v>5</v>
      </c>
      <c r="D27" s="203">
        <v>97.599000000000004</v>
      </c>
      <c r="E27" s="203">
        <v>99.244699999999995</v>
      </c>
    </row>
    <row r="28" spans="1:5" x14ac:dyDescent="0.25">
      <c r="A28" s="527" t="s">
        <v>59</v>
      </c>
      <c r="B28" s="530"/>
      <c r="C28" s="529" t="s">
        <v>2</v>
      </c>
      <c r="D28" s="203">
        <v>97.561300000000003</v>
      </c>
      <c r="E28" s="203">
        <v>97.227999999999994</v>
      </c>
    </row>
    <row r="29" spans="1:5" x14ac:dyDescent="0.25">
      <c r="A29" s="527" t="s">
        <v>103</v>
      </c>
      <c r="B29" s="531"/>
      <c r="C29" s="529" t="s">
        <v>39</v>
      </c>
      <c r="D29" s="536">
        <v>97.482900000000001</v>
      </c>
      <c r="E29" s="536">
        <v>99.052400000000006</v>
      </c>
    </row>
    <row r="30" spans="1:5" x14ac:dyDescent="0.25">
      <c r="A30" s="527" t="s">
        <v>77</v>
      </c>
      <c r="B30" s="531"/>
      <c r="C30" s="529" t="s">
        <v>39</v>
      </c>
      <c r="D30" s="203">
        <v>97.446999999999989</v>
      </c>
      <c r="E30" s="203">
        <v>98.83550000000001</v>
      </c>
    </row>
    <row r="31" spans="1:5" x14ac:dyDescent="0.25">
      <c r="A31" s="527" t="s">
        <v>355</v>
      </c>
      <c r="B31" s="532"/>
      <c r="C31" s="529" t="s">
        <v>4</v>
      </c>
      <c r="D31" s="203">
        <v>97.394400000000005</v>
      </c>
      <c r="E31" s="203" t="s">
        <v>404</v>
      </c>
    </row>
    <row r="32" spans="1:5" x14ac:dyDescent="0.25">
      <c r="A32" s="527" t="s">
        <v>60</v>
      </c>
      <c r="B32" s="534"/>
      <c r="C32" s="529" t="s">
        <v>3</v>
      </c>
      <c r="D32" s="203">
        <v>97.340299999999999</v>
      </c>
      <c r="E32" s="203">
        <v>99.068700000000007</v>
      </c>
    </row>
    <row r="33" spans="1:5" x14ac:dyDescent="0.25">
      <c r="A33" s="527" t="s">
        <v>96</v>
      </c>
      <c r="B33" s="528"/>
      <c r="C33" s="529" t="s">
        <v>0</v>
      </c>
      <c r="D33" s="203">
        <v>96.944543894980242</v>
      </c>
      <c r="E33" s="203">
        <v>97.567900000000009</v>
      </c>
    </row>
    <row r="34" spans="1:5" x14ac:dyDescent="0.25">
      <c r="A34" s="527" t="s">
        <v>138</v>
      </c>
      <c r="B34" s="532"/>
      <c r="C34" s="529" t="s">
        <v>4</v>
      </c>
      <c r="D34" s="203">
        <v>96.922200000000004</v>
      </c>
      <c r="E34" s="203">
        <v>97.263400000000004</v>
      </c>
    </row>
    <row r="35" spans="1:5" x14ac:dyDescent="0.25">
      <c r="A35" s="527" t="s">
        <v>75</v>
      </c>
      <c r="B35" s="528"/>
      <c r="C35" s="529" t="s">
        <v>0</v>
      </c>
      <c r="D35" s="203">
        <v>96.913900414937757</v>
      </c>
      <c r="E35" s="203">
        <v>99.028899999999993</v>
      </c>
    </row>
    <row r="36" spans="1:5" x14ac:dyDescent="0.25">
      <c r="A36" s="527" t="s">
        <v>74</v>
      </c>
      <c r="B36" s="528"/>
      <c r="C36" s="529" t="s">
        <v>0</v>
      </c>
      <c r="D36" s="203">
        <v>96.722979797979804</v>
      </c>
      <c r="E36" s="203">
        <v>96.342699999999994</v>
      </c>
    </row>
    <row r="37" spans="1:5" x14ac:dyDescent="0.25">
      <c r="A37" s="527" t="s">
        <v>76</v>
      </c>
      <c r="B37" s="531"/>
      <c r="C37" s="529" t="s">
        <v>39</v>
      </c>
      <c r="D37" s="203">
        <v>96.574500000000015</v>
      </c>
      <c r="E37" s="203">
        <v>92.681900000000013</v>
      </c>
    </row>
    <row r="38" spans="1:5" x14ac:dyDescent="0.25">
      <c r="A38" s="527" t="s">
        <v>90</v>
      </c>
      <c r="B38" s="531"/>
      <c r="C38" s="529" t="s">
        <v>39</v>
      </c>
      <c r="D38" s="203">
        <v>96.534099999999995</v>
      </c>
      <c r="E38" s="203">
        <v>97.6584</v>
      </c>
    </row>
    <row r="39" spans="1:5" x14ac:dyDescent="0.25">
      <c r="A39" s="537" t="s">
        <v>108</v>
      </c>
      <c r="B39" s="538"/>
      <c r="C39" s="538"/>
      <c r="D39" s="114">
        <v>96.03253344469536</v>
      </c>
      <c r="E39" s="114">
        <v>96.241748448511601</v>
      </c>
    </row>
    <row r="40" spans="1:5" x14ac:dyDescent="0.25">
      <c r="A40" s="527" t="s">
        <v>99</v>
      </c>
      <c r="B40" s="533"/>
      <c r="C40" s="529" t="s">
        <v>1</v>
      </c>
      <c r="D40" s="203">
        <v>95.864800000000002</v>
      </c>
      <c r="E40" s="203">
        <v>98.273899999999998</v>
      </c>
    </row>
    <row r="41" spans="1:5" x14ac:dyDescent="0.25">
      <c r="A41" s="527" t="s">
        <v>97</v>
      </c>
      <c r="B41" s="531"/>
      <c r="C41" s="529" t="s">
        <v>39</v>
      </c>
      <c r="D41" s="203">
        <v>95.559899999999985</v>
      </c>
      <c r="E41" s="203">
        <v>96.795000000000002</v>
      </c>
    </row>
    <row r="42" spans="1:5" x14ac:dyDescent="0.25">
      <c r="A42" s="527" t="s">
        <v>92</v>
      </c>
      <c r="B42" s="528"/>
      <c r="C42" s="529" t="s">
        <v>0</v>
      </c>
      <c r="D42" s="203">
        <v>95.223387096774189</v>
      </c>
      <c r="E42" s="203">
        <v>96.420299999999997</v>
      </c>
    </row>
    <row r="43" spans="1:5" x14ac:dyDescent="0.25">
      <c r="A43" s="527" t="s">
        <v>68</v>
      </c>
      <c r="B43" s="530"/>
      <c r="C43" s="529" t="s">
        <v>2</v>
      </c>
      <c r="D43" s="203">
        <v>95.015200000000007</v>
      </c>
      <c r="E43" s="203">
        <v>88.256799999999998</v>
      </c>
    </row>
    <row r="44" spans="1:5" x14ac:dyDescent="0.25">
      <c r="A44" s="527" t="s">
        <v>82</v>
      </c>
      <c r="B44" s="535"/>
      <c r="C44" s="529" t="s">
        <v>5</v>
      </c>
      <c r="D44" s="203">
        <v>93.671400000000006</v>
      </c>
      <c r="E44" s="203">
        <v>96.8827</v>
      </c>
    </row>
    <row r="45" spans="1:5" x14ac:dyDescent="0.25">
      <c r="A45" s="527" t="s">
        <v>73</v>
      </c>
      <c r="B45" s="531"/>
      <c r="C45" s="529" t="s">
        <v>39</v>
      </c>
      <c r="D45" s="203">
        <v>93.126400000000004</v>
      </c>
      <c r="E45" s="203">
        <v>96.717699999999994</v>
      </c>
    </row>
    <row r="46" spans="1:5" x14ac:dyDescent="0.25">
      <c r="A46" s="527" t="s">
        <v>78</v>
      </c>
      <c r="B46" s="531"/>
      <c r="C46" s="529" t="s">
        <v>39</v>
      </c>
      <c r="D46" s="203">
        <v>93.057599999999994</v>
      </c>
      <c r="E46" s="203">
        <v>95.521500000000003</v>
      </c>
    </row>
    <row r="47" spans="1:5" x14ac:dyDescent="0.25">
      <c r="A47" s="527" t="s">
        <v>337</v>
      </c>
      <c r="B47" s="530"/>
      <c r="C47" s="529" t="s">
        <v>2</v>
      </c>
      <c r="D47" s="203">
        <v>93.050600000000017</v>
      </c>
      <c r="E47" s="203">
        <v>99.171600000000012</v>
      </c>
    </row>
    <row r="48" spans="1:5" x14ac:dyDescent="0.25">
      <c r="A48" s="527" t="s">
        <v>100</v>
      </c>
      <c r="B48" s="531"/>
      <c r="C48" s="529" t="s">
        <v>39</v>
      </c>
      <c r="D48" s="203">
        <v>91.51700000000001</v>
      </c>
      <c r="E48" s="203">
        <v>96.667200000000008</v>
      </c>
    </row>
    <row r="49" spans="1:5" x14ac:dyDescent="0.25">
      <c r="A49" s="527" t="s">
        <v>79</v>
      </c>
      <c r="B49" s="528"/>
      <c r="C49" s="529" t="s">
        <v>0</v>
      </c>
      <c r="D49" s="203">
        <v>89.605173825115557</v>
      </c>
      <c r="E49" s="203">
        <v>91.571200000000005</v>
      </c>
    </row>
    <row r="50" spans="1:5" x14ac:dyDescent="0.25">
      <c r="A50" s="527" t="s">
        <v>70</v>
      </c>
      <c r="B50" s="539"/>
      <c r="C50" s="529" t="s">
        <v>6</v>
      </c>
      <c r="D50" s="203">
        <v>88.420299999999997</v>
      </c>
      <c r="E50" s="203">
        <v>79.197199999999995</v>
      </c>
    </row>
    <row r="51" spans="1:5" x14ac:dyDescent="0.25">
      <c r="A51" s="527" t="s">
        <v>86</v>
      </c>
      <c r="B51" s="528"/>
      <c r="C51" s="529" t="s">
        <v>0</v>
      </c>
      <c r="D51" s="203">
        <v>84.973214285714292</v>
      </c>
      <c r="E51" s="203">
        <v>91.200100000000006</v>
      </c>
    </row>
    <row r="52" spans="1:5" x14ac:dyDescent="0.25">
      <c r="A52" s="527" t="s">
        <v>95</v>
      </c>
      <c r="B52" s="528"/>
      <c r="C52" s="529" t="s">
        <v>0</v>
      </c>
      <c r="D52" s="203">
        <v>79.6640625</v>
      </c>
      <c r="E52" s="203">
        <v>71.309700000000007</v>
      </c>
    </row>
    <row r="53" spans="1:5" ht="15.75" thickBot="1" x14ac:dyDescent="0.3">
      <c r="A53" s="540" t="s">
        <v>104</v>
      </c>
      <c r="B53" s="541"/>
      <c r="C53" s="542" t="s">
        <v>0</v>
      </c>
      <c r="D53" s="330">
        <v>62.101010101010104</v>
      </c>
      <c r="E53" s="330">
        <v>62.3992</v>
      </c>
    </row>
    <row r="54" spans="1:5" x14ac:dyDescent="0.25">
      <c r="A54" s="103"/>
      <c r="B54" s="104"/>
      <c r="C54" s="104"/>
      <c r="D54" s="104"/>
      <c r="E54" s="104"/>
    </row>
    <row r="55" spans="1:5" x14ac:dyDescent="0.25">
      <c r="A55" s="105" t="s">
        <v>27</v>
      </c>
      <c r="B55" s="106"/>
      <c r="C55" s="107"/>
      <c r="D55" s="101">
        <v>97.156319816958117</v>
      </c>
      <c r="E55" s="101">
        <v>98.057815320244615</v>
      </c>
    </row>
    <row r="56" spans="1:5" x14ac:dyDescent="0.25">
      <c r="A56" s="108" t="s">
        <v>28</v>
      </c>
      <c r="B56" s="109"/>
      <c r="C56" s="110"/>
      <c r="D56" s="101">
        <v>97.437088082583841</v>
      </c>
      <c r="E56" s="101">
        <v>96.799945745826605</v>
      </c>
    </row>
    <row r="57" spans="1:5" x14ac:dyDescent="0.25">
      <c r="A57" s="111" t="s">
        <v>29</v>
      </c>
      <c r="B57" s="109"/>
      <c r="C57" s="112"/>
      <c r="D57" s="101">
        <v>93.080168463045737</v>
      </c>
      <c r="E57" s="101">
        <v>93.369200223380489</v>
      </c>
    </row>
    <row r="58" spans="1:5" x14ac:dyDescent="0.25">
      <c r="B58" s="100"/>
      <c r="C58" s="113" t="s">
        <v>109</v>
      </c>
      <c r="D58" s="100"/>
      <c r="E58" s="100"/>
    </row>
  </sheetData>
  <mergeCells count="1">
    <mergeCell ref="A1:G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1"/>
  <sheetViews>
    <sheetView zoomScale="85" zoomScaleNormal="85" workbookViewId="0">
      <pane ySplit="1" topLeftCell="A2" activePane="bottomLeft" state="frozen"/>
      <selection pane="bottomLeft" activeCell="I16" sqref="I16"/>
    </sheetView>
  </sheetViews>
  <sheetFormatPr baseColWidth="10" defaultRowHeight="15" x14ac:dyDescent="0.25"/>
  <cols>
    <col min="1" max="1" width="28.28515625" customWidth="1"/>
  </cols>
  <sheetData>
    <row r="1" spans="1:15" ht="15.75" thickBot="1" x14ac:dyDescent="0.3">
      <c r="A1" s="624" t="s">
        <v>118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</row>
    <row r="2" spans="1:15" x14ac:dyDescent="0.25">
      <c r="A2" s="281" t="s">
        <v>30</v>
      </c>
      <c r="B2" s="282"/>
      <c r="C2" s="282"/>
      <c r="D2" s="282"/>
      <c r="E2" s="282"/>
      <c r="F2" s="282"/>
      <c r="G2" s="282"/>
      <c r="H2" s="282"/>
      <c r="I2" s="282"/>
      <c r="J2" s="282"/>
      <c r="K2" s="283"/>
    </row>
    <row r="3" spans="1:15" ht="15.75" thickBot="1" x14ac:dyDescent="0.3">
      <c r="A3" s="116" t="s">
        <v>119</v>
      </c>
      <c r="B3" s="117"/>
      <c r="C3" s="118"/>
      <c r="D3" s="118"/>
      <c r="E3" s="119"/>
      <c r="F3" s="117"/>
      <c r="G3" s="118"/>
      <c r="H3" s="118"/>
      <c r="I3" s="119"/>
      <c r="J3" s="381"/>
      <c r="K3" s="120"/>
      <c r="L3" s="115"/>
    </row>
    <row r="4" spans="1:15" ht="114.75" thickBot="1" x14ac:dyDescent="0.3">
      <c r="A4" s="121" t="s">
        <v>120</v>
      </c>
      <c r="B4" s="122" t="s">
        <v>121</v>
      </c>
      <c r="C4" s="123" t="s">
        <v>122</v>
      </c>
      <c r="D4" s="123" t="s">
        <v>123</v>
      </c>
      <c r="E4" s="382" t="s">
        <v>124</v>
      </c>
      <c r="F4" s="123" t="s">
        <v>125</v>
      </c>
      <c r="G4" s="123" t="s">
        <v>126</v>
      </c>
      <c r="H4" s="123" t="s">
        <v>127</v>
      </c>
      <c r="I4" s="124" t="s">
        <v>128</v>
      </c>
      <c r="J4" s="123" t="s">
        <v>129</v>
      </c>
      <c r="K4" s="125" t="s">
        <v>130</v>
      </c>
      <c r="L4" s="115"/>
    </row>
    <row r="5" spans="1:15" x14ac:dyDescent="0.25">
      <c r="A5" s="126" t="s">
        <v>132</v>
      </c>
      <c r="B5" s="383">
        <v>2.1738095238095236</v>
      </c>
      <c r="C5" s="384">
        <v>2.2642857142857142</v>
      </c>
      <c r="D5" s="384">
        <v>1.9651741293532339</v>
      </c>
      <c r="E5" s="385">
        <v>2.2571428571428571</v>
      </c>
      <c r="F5" s="384">
        <v>2.0857142857142859</v>
      </c>
      <c r="G5" s="384">
        <v>2.0404761904761903</v>
      </c>
      <c r="H5" s="386">
        <v>1.7606557377049181</v>
      </c>
      <c r="I5" s="387">
        <v>1.611904761904762</v>
      </c>
      <c r="J5" s="388">
        <v>2.1337209302325579</v>
      </c>
      <c r="K5" s="389">
        <v>1.9071428571428573</v>
      </c>
      <c r="L5" s="115"/>
    </row>
    <row r="6" spans="1:15" x14ac:dyDescent="0.25">
      <c r="A6" s="127" t="s">
        <v>131</v>
      </c>
      <c r="B6" s="390">
        <v>1.9082010582010582</v>
      </c>
      <c r="C6" s="391">
        <v>2.2222222222222223</v>
      </c>
      <c r="D6" s="419">
        <v>1.7549147830628513</v>
      </c>
      <c r="E6" s="419">
        <v>2.2170400760673146</v>
      </c>
      <c r="F6" s="420">
        <v>2.0666666666666664</v>
      </c>
      <c r="G6" s="420">
        <v>2.1809523809523808</v>
      </c>
      <c r="H6" s="421">
        <v>1.5713434614238901</v>
      </c>
      <c r="I6" s="392">
        <v>1.6907407407407407</v>
      </c>
      <c r="J6" s="393">
        <v>2.1959781867757324</v>
      </c>
      <c r="K6" s="394">
        <v>1.91005291005291</v>
      </c>
      <c r="L6" s="115"/>
    </row>
    <row r="7" spans="1:15" x14ac:dyDescent="0.25">
      <c r="A7" s="127" t="s">
        <v>3</v>
      </c>
      <c r="B7" s="395">
        <v>1.8666666666666667</v>
      </c>
      <c r="C7" s="420">
        <v>2.6011904761904763</v>
      </c>
      <c r="D7" s="392">
        <v>1.7945751103901957</v>
      </c>
      <c r="E7" s="420">
        <v>2.3665939480300318</v>
      </c>
      <c r="F7" s="391">
        <v>2.032142857142857</v>
      </c>
      <c r="G7" s="391">
        <v>2.0047619047619047</v>
      </c>
      <c r="H7" s="422">
        <v>1.7627118644067796</v>
      </c>
      <c r="I7" s="420">
        <v>1.8357142857142859</v>
      </c>
      <c r="J7" s="422">
        <v>2.4835329341317367</v>
      </c>
      <c r="K7" s="396">
        <v>2.0702380952380954</v>
      </c>
      <c r="L7" s="115"/>
    </row>
    <row r="8" spans="1:15" x14ac:dyDescent="0.25">
      <c r="A8" s="127" t="s">
        <v>133</v>
      </c>
      <c r="B8" s="390">
        <v>2.1184523809523803</v>
      </c>
      <c r="C8" s="420">
        <v>2.5529761904761914</v>
      </c>
      <c r="D8" s="420">
        <v>1.8600546612578739</v>
      </c>
      <c r="E8" s="420">
        <v>2.3853920670257205</v>
      </c>
      <c r="F8" s="420">
        <v>2.3755952380952392</v>
      </c>
      <c r="G8" s="423">
        <v>2.6005952380952388</v>
      </c>
      <c r="H8" s="422">
        <v>1.7948440010157669</v>
      </c>
      <c r="I8" s="422">
        <v>1.7726190476190475</v>
      </c>
      <c r="J8" s="422">
        <v>2.4641520129553323</v>
      </c>
      <c r="K8" s="396">
        <v>2.2148809523809532</v>
      </c>
      <c r="L8" s="115"/>
    </row>
    <row r="9" spans="1:15" x14ac:dyDescent="0.25">
      <c r="A9" s="127" t="s">
        <v>135</v>
      </c>
      <c r="B9" s="397">
        <v>2.2232993197278903</v>
      </c>
      <c r="C9" s="420">
        <v>2.7962018140589566</v>
      </c>
      <c r="D9" s="420">
        <v>1.9587885049955456</v>
      </c>
      <c r="E9" s="420">
        <v>2.4704986295704958</v>
      </c>
      <c r="F9" s="420">
        <v>2.5646825396825399</v>
      </c>
      <c r="G9" s="398">
        <v>2.5596371882086162</v>
      </c>
      <c r="H9" s="422">
        <v>1.8477476743173347</v>
      </c>
      <c r="I9" s="420">
        <v>1.8160997732426303</v>
      </c>
      <c r="J9" s="422">
        <v>2.4974646304336057</v>
      </c>
      <c r="K9" s="396">
        <v>2.3329292929292929</v>
      </c>
      <c r="L9" s="115"/>
    </row>
    <row r="10" spans="1:15" x14ac:dyDescent="0.25">
      <c r="A10" s="127" t="s">
        <v>4</v>
      </c>
      <c r="B10" s="390">
        <v>2.0968253968253969</v>
      </c>
      <c r="C10" s="397">
        <v>3.0047619047619047</v>
      </c>
      <c r="D10" s="420">
        <v>1.9707231040564375</v>
      </c>
      <c r="E10" s="420">
        <v>2.4198047699382048</v>
      </c>
      <c r="F10" s="420">
        <v>2.2523809523809524</v>
      </c>
      <c r="G10" s="420">
        <v>2.3317460317460319</v>
      </c>
      <c r="H10" s="422">
        <v>1.8641456582633054</v>
      </c>
      <c r="I10" s="420">
        <v>1.7301587301587302</v>
      </c>
      <c r="J10" s="399">
        <v>2.3893129770992365</v>
      </c>
      <c r="K10" s="396">
        <v>2.3608465608465607</v>
      </c>
      <c r="L10" s="115"/>
    </row>
    <row r="11" spans="1:15" x14ac:dyDescent="0.25">
      <c r="A11" s="127" t="s">
        <v>134</v>
      </c>
      <c r="B11" s="400">
        <v>2.2192857142857139</v>
      </c>
      <c r="C11" s="420">
        <v>2.936666666666667</v>
      </c>
      <c r="D11" s="397">
        <v>2.0778200148464303</v>
      </c>
      <c r="E11" s="397">
        <v>2.6039394861844589</v>
      </c>
      <c r="F11" s="397">
        <v>2.6838095238095239</v>
      </c>
      <c r="G11" s="420">
        <v>2.4430952380952382</v>
      </c>
      <c r="H11" s="401">
        <v>1.9947702652222634</v>
      </c>
      <c r="I11" s="397">
        <v>1.8466666666666665</v>
      </c>
      <c r="J11" s="401">
        <v>2.7053545586107095</v>
      </c>
      <c r="K11" s="402">
        <v>2.44</v>
      </c>
      <c r="L11" s="115"/>
    </row>
    <row r="12" spans="1:15" ht="15.75" thickBot="1" x14ac:dyDescent="0.3">
      <c r="A12" s="128" t="s">
        <v>1</v>
      </c>
      <c r="B12" s="390">
        <v>1.9535714285714285</v>
      </c>
      <c r="C12" s="420">
        <v>2.9253968253968257</v>
      </c>
      <c r="D12" s="420">
        <v>1.9152501645394775</v>
      </c>
      <c r="E12" s="420">
        <v>2.3387647786312749</v>
      </c>
      <c r="F12" s="420">
        <v>2.2892857142857141</v>
      </c>
      <c r="G12" s="420">
        <v>2.4</v>
      </c>
      <c r="H12" s="399">
        <v>1.6182190378710337</v>
      </c>
      <c r="I12" s="392">
        <v>1.7305555555555554</v>
      </c>
      <c r="J12" s="393">
        <v>2.284418356456777</v>
      </c>
      <c r="K12" s="403">
        <v>2.4571428571428573</v>
      </c>
      <c r="L12" s="115"/>
    </row>
    <row r="13" spans="1:15" ht="15.75" thickBot="1" x14ac:dyDescent="0.3">
      <c r="A13" s="571" t="s">
        <v>443</v>
      </c>
      <c r="B13" s="404">
        <v>2.0897142857142854</v>
      </c>
      <c r="C13" s="405">
        <v>2.7069841269841275</v>
      </c>
      <c r="D13" s="405">
        <v>1.9278737112107784</v>
      </c>
      <c r="E13" s="405">
        <v>2.4159575740810726</v>
      </c>
      <c r="F13" s="405">
        <v>2.396444444444445</v>
      </c>
      <c r="G13" s="405">
        <v>2.3990317460317461</v>
      </c>
      <c r="H13" s="406">
        <v>1.7765017859972645</v>
      </c>
      <c r="I13" s="405">
        <v>1.7742698412698408</v>
      </c>
      <c r="J13" s="406">
        <v>2.4450148806142114</v>
      </c>
      <c r="K13" s="407">
        <v>2.2617302418349547</v>
      </c>
      <c r="L13" s="115"/>
    </row>
    <row r="14" spans="1:15" ht="15.75" thickBot="1" x14ac:dyDescent="0.3">
      <c r="A14" s="131"/>
      <c r="B14" s="132"/>
      <c r="C14" s="132"/>
      <c r="D14" s="132"/>
      <c r="E14" s="132"/>
      <c r="F14" s="132"/>
      <c r="G14" s="132"/>
      <c r="H14" s="132"/>
      <c r="I14" s="132"/>
      <c r="J14" s="132"/>
      <c r="K14" s="133"/>
    </row>
    <row r="15" spans="1:15" s="199" customFormat="1" x14ac:dyDescent="0.25">
      <c r="A15" s="130"/>
      <c r="B15" s="129"/>
      <c r="C15" s="129"/>
      <c r="D15" s="129"/>
      <c r="E15" s="129"/>
      <c r="F15" s="129"/>
      <c r="G15" s="129"/>
      <c r="H15" s="129"/>
      <c r="I15" s="129"/>
      <c r="J15" s="129"/>
      <c r="K15" s="129"/>
    </row>
    <row r="16" spans="1:15" s="199" customFormat="1" x14ac:dyDescent="0.25">
      <c r="A16" s="424"/>
    </row>
    <row r="17" spans="1:12" x14ac:dyDescent="0.25">
      <c r="A17" s="290" t="s">
        <v>31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  <row r="18" spans="1:12" ht="21" customHeight="1" x14ac:dyDescent="0.25">
      <c r="A18" s="630" t="s">
        <v>136</v>
      </c>
      <c r="B18" s="630"/>
      <c r="C18" s="630"/>
      <c r="D18" s="630"/>
      <c r="E18" s="630"/>
      <c r="F18" s="630"/>
      <c r="G18" s="630"/>
      <c r="H18" s="129"/>
      <c r="I18" s="129"/>
      <c r="J18" s="129"/>
      <c r="K18" s="129"/>
      <c r="L18" s="129"/>
    </row>
    <row r="19" spans="1:12" ht="21" customHeight="1" x14ac:dyDescent="0.25">
      <c r="A19" s="575" t="s">
        <v>373</v>
      </c>
      <c r="B19" s="578" t="s">
        <v>33</v>
      </c>
      <c r="C19" s="573" t="s">
        <v>34</v>
      </c>
      <c r="D19" s="582"/>
      <c r="E19" s="586" t="s">
        <v>137</v>
      </c>
      <c r="F19" s="588">
        <v>2019</v>
      </c>
      <c r="G19" s="574">
        <v>2018</v>
      </c>
      <c r="H19" s="129"/>
      <c r="I19" s="129"/>
      <c r="J19" s="129"/>
      <c r="K19" s="129"/>
      <c r="L19" s="129"/>
    </row>
    <row r="20" spans="1:12" x14ac:dyDescent="0.25">
      <c r="A20" s="576">
        <v>1</v>
      </c>
      <c r="B20" s="579" t="s">
        <v>337</v>
      </c>
      <c r="C20" s="408"/>
      <c r="D20" s="583" t="s">
        <v>2</v>
      </c>
      <c r="E20" s="587">
        <v>35</v>
      </c>
      <c r="F20" s="589">
        <v>1.680952380952381</v>
      </c>
      <c r="G20" s="409">
        <v>2.3380952380952382</v>
      </c>
      <c r="H20" s="129"/>
      <c r="I20" s="129"/>
      <c r="J20" s="129"/>
      <c r="K20" s="129"/>
      <c r="L20" s="129"/>
    </row>
    <row r="21" spans="1:12" x14ac:dyDescent="0.25">
      <c r="A21" s="576">
        <v>2</v>
      </c>
      <c r="B21" s="580" t="s">
        <v>58</v>
      </c>
      <c r="C21" s="408"/>
      <c r="D21" s="583" t="s">
        <v>2</v>
      </c>
      <c r="E21" s="587">
        <v>4</v>
      </c>
      <c r="F21" s="589">
        <v>1.7833333333333334</v>
      </c>
      <c r="G21" s="409">
        <v>1.8714285714285714</v>
      </c>
      <c r="H21" s="129"/>
      <c r="I21" s="129"/>
      <c r="J21" s="129"/>
      <c r="K21" s="129"/>
      <c r="L21" s="129"/>
    </row>
    <row r="22" spans="1:12" x14ac:dyDescent="0.25">
      <c r="A22" s="576">
        <v>3</v>
      </c>
      <c r="B22" s="580" t="s">
        <v>71</v>
      </c>
      <c r="C22" s="408"/>
      <c r="D22" s="583" t="s">
        <v>2</v>
      </c>
      <c r="E22" s="587">
        <v>1</v>
      </c>
      <c r="F22" s="589">
        <v>1.8357142857142856</v>
      </c>
      <c r="G22" s="409">
        <v>1.7261904761904763</v>
      </c>
      <c r="H22" s="129"/>
      <c r="I22" s="129"/>
      <c r="J22" s="129"/>
      <c r="K22" s="129"/>
      <c r="L22" s="129"/>
    </row>
    <row r="23" spans="1:12" x14ac:dyDescent="0.25">
      <c r="A23" s="576">
        <v>4</v>
      </c>
      <c r="B23" s="580" t="s">
        <v>67</v>
      </c>
      <c r="C23" s="408"/>
      <c r="D23" s="583" t="s">
        <v>2</v>
      </c>
      <c r="E23" s="587">
        <v>2</v>
      </c>
      <c r="F23" s="589">
        <v>1.8690476190476191</v>
      </c>
      <c r="G23" s="409">
        <v>1.7857142857142858</v>
      </c>
      <c r="H23" s="129"/>
      <c r="I23" s="129"/>
      <c r="J23" s="129"/>
      <c r="K23" s="129"/>
      <c r="L23" s="129"/>
    </row>
    <row r="24" spans="1:12" x14ac:dyDescent="0.25">
      <c r="A24" s="576">
        <v>5</v>
      </c>
      <c r="B24" s="580" t="s">
        <v>68</v>
      </c>
      <c r="C24" s="408"/>
      <c r="D24" s="583" t="s">
        <v>2</v>
      </c>
      <c r="E24" s="587">
        <v>5</v>
      </c>
      <c r="F24" s="589">
        <v>1.8976190476190475</v>
      </c>
      <c r="G24" s="409">
        <v>1.8952380952380952</v>
      </c>
      <c r="H24" s="129"/>
      <c r="I24" s="129"/>
      <c r="J24" s="129"/>
      <c r="K24" s="129"/>
      <c r="L24" s="129"/>
    </row>
    <row r="25" spans="1:12" x14ac:dyDescent="0.25">
      <c r="A25" s="576">
        <v>6</v>
      </c>
      <c r="B25" s="580" t="s">
        <v>70</v>
      </c>
      <c r="C25" s="410"/>
      <c r="D25" s="583" t="s">
        <v>6</v>
      </c>
      <c r="E25" s="587">
        <v>7</v>
      </c>
      <c r="F25" s="589">
        <v>1.9071428571428573</v>
      </c>
      <c r="G25" s="409">
        <v>1.9571428571428571</v>
      </c>
      <c r="H25" s="129"/>
      <c r="I25" s="129"/>
      <c r="J25" s="129"/>
      <c r="K25" s="129"/>
      <c r="L25" s="129"/>
    </row>
    <row r="26" spans="1:12" x14ac:dyDescent="0.25">
      <c r="A26" s="576">
        <v>7</v>
      </c>
      <c r="B26" s="580" t="s">
        <v>62</v>
      </c>
      <c r="C26" s="408"/>
      <c r="D26" s="583" t="s">
        <v>2</v>
      </c>
      <c r="E26" s="587">
        <v>3</v>
      </c>
      <c r="F26" s="589">
        <v>1.9666666666666666</v>
      </c>
      <c r="G26" s="409">
        <v>1.8690476190476191</v>
      </c>
      <c r="H26" s="129"/>
      <c r="I26" s="129"/>
      <c r="J26" s="129"/>
      <c r="K26" s="129"/>
      <c r="L26" s="129"/>
    </row>
    <row r="27" spans="1:12" x14ac:dyDescent="0.25">
      <c r="A27" s="576">
        <v>8</v>
      </c>
      <c r="B27" s="580" t="s">
        <v>81</v>
      </c>
      <c r="C27" s="411"/>
      <c r="D27" s="583" t="s">
        <v>5</v>
      </c>
      <c r="E27" s="587">
        <v>8</v>
      </c>
      <c r="F27" s="589">
        <v>1.9738095238095239</v>
      </c>
      <c r="G27" s="409">
        <v>1.9833333333333334</v>
      </c>
      <c r="H27" s="129"/>
      <c r="I27" s="129"/>
      <c r="J27" s="129"/>
      <c r="K27" s="129"/>
      <c r="L27" s="129"/>
    </row>
    <row r="28" spans="1:12" x14ac:dyDescent="0.25">
      <c r="A28" s="576">
        <v>9</v>
      </c>
      <c r="B28" s="580" t="s">
        <v>93</v>
      </c>
      <c r="C28" s="408"/>
      <c r="D28" s="583" t="s">
        <v>2</v>
      </c>
      <c r="E28" s="587">
        <v>12</v>
      </c>
      <c r="F28" s="589">
        <v>1.9904761904761905</v>
      </c>
      <c r="G28" s="409">
        <v>2.0571428571428569</v>
      </c>
      <c r="H28" s="129"/>
      <c r="I28" s="129"/>
      <c r="J28" s="129"/>
      <c r="K28" s="129"/>
      <c r="L28" s="129"/>
    </row>
    <row r="29" spans="1:12" x14ac:dyDescent="0.25">
      <c r="A29" s="576">
        <v>10</v>
      </c>
      <c r="B29" s="580" t="s">
        <v>72</v>
      </c>
      <c r="C29" s="408"/>
      <c r="D29" s="583" t="s">
        <v>2</v>
      </c>
      <c r="E29" s="587">
        <v>6</v>
      </c>
      <c r="F29" s="589">
        <v>1.9952380952380953</v>
      </c>
      <c r="G29" s="409">
        <v>1.9547619047619047</v>
      </c>
      <c r="H29" s="129"/>
      <c r="I29" s="129"/>
      <c r="J29" s="129"/>
      <c r="K29" s="129"/>
      <c r="L29" s="129"/>
    </row>
    <row r="30" spans="1:12" x14ac:dyDescent="0.25">
      <c r="A30" s="576">
        <v>11</v>
      </c>
      <c r="B30" s="580" t="s">
        <v>63</v>
      </c>
      <c r="C30" s="412"/>
      <c r="D30" s="583" t="s">
        <v>3</v>
      </c>
      <c r="E30" s="587">
        <v>11</v>
      </c>
      <c r="F30" s="589">
        <v>2.0523809523809522</v>
      </c>
      <c r="G30" s="409">
        <v>2.0309523809523808</v>
      </c>
      <c r="H30" s="129"/>
      <c r="I30" s="129"/>
      <c r="J30" s="129"/>
      <c r="K30" s="129"/>
      <c r="L30" s="129"/>
    </row>
    <row r="31" spans="1:12" x14ac:dyDescent="0.25">
      <c r="A31" s="576">
        <v>12</v>
      </c>
      <c r="B31" s="580" t="s">
        <v>355</v>
      </c>
      <c r="C31" s="413"/>
      <c r="D31" s="584" t="s">
        <v>4</v>
      </c>
      <c r="E31" s="587"/>
      <c r="F31" s="589">
        <v>2.0761904761904764</v>
      </c>
      <c r="G31" s="409">
        <v>2.4452380952380901</v>
      </c>
      <c r="H31" s="129"/>
      <c r="I31" s="129"/>
      <c r="J31" s="129"/>
      <c r="K31" s="129"/>
      <c r="L31" s="129"/>
    </row>
    <row r="32" spans="1:12" x14ac:dyDescent="0.25">
      <c r="A32" s="576">
        <v>13</v>
      </c>
      <c r="B32" s="580" t="s">
        <v>60</v>
      </c>
      <c r="C32" s="414"/>
      <c r="D32" s="583" t="s">
        <v>3</v>
      </c>
      <c r="E32" s="587">
        <v>9</v>
      </c>
      <c r="F32" s="589">
        <v>2.0880952380952382</v>
      </c>
      <c r="G32" s="409">
        <v>1.9880952380952381</v>
      </c>
      <c r="H32" s="129"/>
      <c r="I32" s="129"/>
      <c r="J32" s="129"/>
      <c r="K32" s="129"/>
      <c r="L32" s="129"/>
    </row>
    <row r="33" spans="1:12" x14ac:dyDescent="0.25">
      <c r="A33" s="576">
        <v>14</v>
      </c>
      <c r="B33" s="580" t="s">
        <v>76</v>
      </c>
      <c r="C33" s="415"/>
      <c r="D33" s="583" t="s">
        <v>39</v>
      </c>
      <c r="E33" s="587">
        <v>14</v>
      </c>
      <c r="F33" s="589">
        <v>2.1214285714285728</v>
      </c>
      <c r="G33" s="409">
        <v>2.0952380952380953</v>
      </c>
      <c r="H33" s="129"/>
      <c r="I33" s="129"/>
      <c r="J33" s="129"/>
      <c r="K33" s="129"/>
      <c r="L33" s="129"/>
    </row>
    <row r="34" spans="1:12" x14ac:dyDescent="0.25">
      <c r="A34" s="576">
        <v>15</v>
      </c>
      <c r="B34" s="580" t="s">
        <v>65</v>
      </c>
      <c r="C34" s="415"/>
      <c r="D34" s="583" t="s">
        <v>39</v>
      </c>
      <c r="E34" s="587">
        <v>26</v>
      </c>
      <c r="F34" s="589">
        <v>2.1261904761904722</v>
      </c>
      <c r="G34" s="409">
        <v>2.2190476190476192</v>
      </c>
      <c r="H34" s="129"/>
      <c r="I34" s="129"/>
      <c r="J34" s="129"/>
      <c r="K34" s="129"/>
      <c r="L34" s="129"/>
    </row>
    <row r="35" spans="1:12" x14ac:dyDescent="0.25">
      <c r="A35" s="576">
        <v>16</v>
      </c>
      <c r="B35" s="580" t="s">
        <v>78</v>
      </c>
      <c r="C35" s="415"/>
      <c r="D35" s="583" t="s">
        <v>39</v>
      </c>
      <c r="E35" s="587">
        <v>22</v>
      </c>
      <c r="F35" s="589">
        <v>2.1285714285714299</v>
      </c>
      <c r="G35" s="409">
        <v>2.1880952380952383</v>
      </c>
      <c r="H35" s="129"/>
      <c r="I35" s="129"/>
      <c r="J35" s="129"/>
      <c r="K35" s="129"/>
      <c r="L35" s="129"/>
    </row>
    <row r="36" spans="1:12" x14ac:dyDescent="0.25">
      <c r="A36" s="576">
        <v>17</v>
      </c>
      <c r="B36" s="580" t="s">
        <v>75</v>
      </c>
      <c r="C36" s="416"/>
      <c r="D36" s="583" t="s">
        <v>0</v>
      </c>
      <c r="E36" s="587">
        <v>15</v>
      </c>
      <c r="F36" s="589">
        <v>2.1476190476190475</v>
      </c>
      <c r="G36" s="409">
        <v>2.1071428571428572</v>
      </c>
      <c r="H36" s="129"/>
      <c r="I36" s="129"/>
      <c r="J36" s="129"/>
      <c r="K36" s="129"/>
      <c r="L36" s="129"/>
    </row>
    <row r="37" spans="1:12" x14ac:dyDescent="0.25">
      <c r="A37" s="576">
        <v>18</v>
      </c>
      <c r="B37" s="580" t="s">
        <v>82</v>
      </c>
      <c r="C37" s="411"/>
      <c r="D37" s="583" t="s">
        <v>5</v>
      </c>
      <c r="E37" s="587">
        <v>25</v>
      </c>
      <c r="F37" s="589">
        <v>2.1571428571428575</v>
      </c>
      <c r="G37" s="409">
        <v>2.211904761904762</v>
      </c>
      <c r="H37" s="129"/>
      <c r="I37" s="129"/>
      <c r="J37" s="129"/>
      <c r="K37" s="129"/>
      <c r="L37" s="129"/>
    </row>
    <row r="38" spans="1:12" x14ac:dyDescent="0.25">
      <c r="A38" s="576">
        <v>19</v>
      </c>
      <c r="B38" s="580" t="s">
        <v>59</v>
      </c>
      <c r="C38" s="408"/>
      <c r="D38" s="583" t="s">
        <v>2</v>
      </c>
      <c r="E38" s="587">
        <v>18</v>
      </c>
      <c r="F38" s="589">
        <v>2.1714285714285713</v>
      </c>
      <c r="G38" s="409">
        <v>2.1190476190476191</v>
      </c>
      <c r="H38" s="129"/>
      <c r="I38" s="129"/>
      <c r="J38" s="129"/>
      <c r="K38" s="129"/>
      <c r="L38" s="129"/>
    </row>
    <row r="39" spans="1:12" x14ac:dyDescent="0.25">
      <c r="A39" s="576">
        <v>20</v>
      </c>
      <c r="B39" s="580" t="s">
        <v>77</v>
      </c>
      <c r="C39" s="415"/>
      <c r="D39" s="583" t="s">
        <v>39</v>
      </c>
      <c r="E39" s="587">
        <v>21</v>
      </c>
      <c r="F39" s="589">
        <v>2.1738095238095236</v>
      </c>
      <c r="G39" s="409">
        <v>2.1857142857142855</v>
      </c>
      <c r="H39" s="129"/>
      <c r="I39" s="129"/>
      <c r="J39" s="129"/>
      <c r="K39" s="129"/>
      <c r="L39" s="129"/>
    </row>
    <row r="40" spans="1:12" x14ac:dyDescent="0.25">
      <c r="A40" s="576">
        <v>21</v>
      </c>
      <c r="B40" s="580" t="s">
        <v>102</v>
      </c>
      <c r="C40" s="417"/>
      <c r="D40" s="584" t="s">
        <v>1</v>
      </c>
      <c r="E40" s="587">
        <v>10</v>
      </c>
      <c r="F40" s="589">
        <v>2.176190476190476</v>
      </c>
      <c r="G40" s="409">
        <v>2.0261904761904761</v>
      </c>
      <c r="H40" s="129"/>
      <c r="I40" s="129"/>
      <c r="J40" s="129"/>
      <c r="K40" s="129"/>
      <c r="L40" s="129"/>
    </row>
    <row r="41" spans="1:12" x14ac:dyDescent="0.25">
      <c r="A41" s="576">
        <v>22</v>
      </c>
      <c r="B41" s="580" t="s">
        <v>85</v>
      </c>
      <c r="C41" s="418"/>
      <c r="D41" s="583" t="s">
        <v>39</v>
      </c>
      <c r="E41" s="587">
        <v>28</v>
      </c>
      <c r="F41" s="589">
        <v>2.2111111111111112</v>
      </c>
      <c r="G41" s="409">
        <v>2.2452380952380953</v>
      </c>
      <c r="H41" s="129"/>
      <c r="I41" s="129"/>
      <c r="J41" s="129"/>
      <c r="K41" s="129"/>
      <c r="L41" s="129"/>
    </row>
    <row r="42" spans="1:12" x14ac:dyDescent="0.25">
      <c r="A42" s="576">
        <v>23</v>
      </c>
      <c r="B42" s="580" t="s">
        <v>91</v>
      </c>
      <c r="C42" s="415"/>
      <c r="D42" s="583" t="s">
        <v>39</v>
      </c>
      <c r="E42" s="587">
        <v>27</v>
      </c>
      <c r="F42" s="589">
        <v>2.2309523809523828</v>
      </c>
      <c r="G42" s="409">
        <v>2.230952380952381</v>
      </c>
      <c r="H42" s="129"/>
      <c r="I42" s="129"/>
      <c r="J42" s="129"/>
      <c r="K42" s="129"/>
      <c r="L42" s="129"/>
    </row>
    <row r="43" spans="1:12" x14ac:dyDescent="0.25">
      <c r="A43" s="576">
        <v>24</v>
      </c>
      <c r="B43" s="580" t="s">
        <v>61</v>
      </c>
      <c r="C43" s="417"/>
      <c r="D43" s="584" t="s">
        <v>1</v>
      </c>
      <c r="E43" s="587">
        <v>16</v>
      </c>
      <c r="F43" s="589">
        <v>2.2476190476190476</v>
      </c>
      <c r="G43" s="409">
        <v>2.1095238095238096</v>
      </c>
      <c r="H43" s="129"/>
      <c r="I43" s="129"/>
      <c r="J43" s="129"/>
      <c r="K43" s="129"/>
      <c r="L43" s="129"/>
    </row>
    <row r="44" spans="1:12" x14ac:dyDescent="0.25">
      <c r="A44" s="576">
        <v>25</v>
      </c>
      <c r="B44" s="580" t="s">
        <v>74</v>
      </c>
      <c r="C44" s="416"/>
      <c r="D44" s="583" t="s">
        <v>0</v>
      </c>
      <c r="E44" s="587">
        <v>32</v>
      </c>
      <c r="F44" s="589">
        <v>2.2523809523809524</v>
      </c>
      <c r="G44" s="409">
        <v>2.2952380952380951</v>
      </c>
      <c r="H44" s="129"/>
      <c r="I44" s="129"/>
      <c r="J44" s="129"/>
      <c r="K44" s="129"/>
      <c r="L44" s="129"/>
    </row>
    <row r="45" spans="1:12" x14ac:dyDescent="0.25">
      <c r="A45" s="577"/>
      <c r="B45" s="581" t="s">
        <v>443</v>
      </c>
      <c r="C45" s="572"/>
      <c r="D45" s="585"/>
      <c r="E45" s="587"/>
      <c r="F45" s="589">
        <v>2.2618546365914791</v>
      </c>
      <c r="G45" s="409">
        <v>2.2009439618667881</v>
      </c>
      <c r="H45" s="129"/>
      <c r="I45" s="129"/>
      <c r="J45" s="129"/>
      <c r="K45" s="129"/>
      <c r="L45" s="129"/>
    </row>
    <row r="46" spans="1:12" x14ac:dyDescent="0.25">
      <c r="A46" s="576">
        <v>26</v>
      </c>
      <c r="B46" s="580" t="s">
        <v>89</v>
      </c>
      <c r="C46" s="415"/>
      <c r="D46" s="583" t="s">
        <v>39</v>
      </c>
      <c r="E46" s="587">
        <v>23</v>
      </c>
      <c r="F46" s="589">
        <v>2.2619047619047619</v>
      </c>
      <c r="G46" s="409">
        <v>2.2071428571428573</v>
      </c>
      <c r="H46" s="129"/>
      <c r="I46" s="129"/>
      <c r="J46" s="129"/>
      <c r="K46" s="129"/>
      <c r="L46" s="129"/>
    </row>
    <row r="47" spans="1:12" x14ac:dyDescent="0.25">
      <c r="A47" s="576">
        <v>27</v>
      </c>
      <c r="B47" s="580" t="s">
        <v>99</v>
      </c>
      <c r="C47" s="417"/>
      <c r="D47" s="584" t="s">
        <v>1</v>
      </c>
      <c r="E47" s="587">
        <v>13</v>
      </c>
      <c r="F47" s="589">
        <v>2.2642857142857142</v>
      </c>
      <c r="G47" s="409">
        <v>2.0833333333333335</v>
      </c>
      <c r="H47" s="129"/>
      <c r="I47" s="129"/>
      <c r="J47" s="129"/>
      <c r="K47" s="129"/>
      <c r="L47" s="129"/>
    </row>
    <row r="48" spans="1:12" x14ac:dyDescent="0.25">
      <c r="A48" s="576">
        <v>28</v>
      </c>
      <c r="B48" s="580" t="s">
        <v>73</v>
      </c>
      <c r="C48" s="415"/>
      <c r="D48" s="583" t="s">
        <v>39</v>
      </c>
      <c r="E48" s="587">
        <v>31</v>
      </c>
      <c r="F48" s="589">
        <v>2.2666666666666675</v>
      </c>
      <c r="G48" s="409">
        <v>2.2928571428571427</v>
      </c>
      <c r="H48" s="129"/>
      <c r="I48" s="129"/>
      <c r="J48" s="129"/>
      <c r="K48" s="129"/>
      <c r="L48" s="129"/>
    </row>
    <row r="49" spans="1:12" x14ac:dyDescent="0.25">
      <c r="A49" s="576">
        <v>29</v>
      </c>
      <c r="B49" s="580" t="s">
        <v>101</v>
      </c>
      <c r="C49" s="411"/>
      <c r="D49" s="583" t="s">
        <v>5</v>
      </c>
      <c r="E49" s="587">
        <v>48</v>
      </c>
      <c r="F49" s="589">
        <v>2.2976190476190501</v>
      </c>
      <c r="G49" s="409">
        <v>2.5047619047619047</v>
      </c>
      <c r="H49" s="129"/>
      <c r="I49" s="129"/>
      <c r="J49" s="129"/>
      <c r="K49" s="129"/>
      <c r="L49" s="129"/>
    </row>
    <row r="50" spans="1:12" x14ac:dyDescent="0.25">
      <c r="A50" s="576">
        <v>30</v>
      </c>
      <c r="B50" s="580" t="s">
        <v>90</v>
      </c>
      <c r="C50" s="415"/>
      <c r="D50" s="583" t="s">
        <v>39</v>
      </c>
      <c r="E50" s="587">
        <v>47</v>
      </c>
      <c r="F50" s="589">
        <v>2.2999999999999972</v>
      </c>
      <c r="G50" s="409">
        <v>2.461904761904762</v>
      </c>
      <c r="H50" s="129"/>
      <c r="I50" s="129"/>
      <c r="J50" s="129"/>
      <c r="K50" s="129"/>
      <c r="L50" s="129"/>
    </row>
    <row r="51" spans="1:12" x14ac:dyDescent="0.25">
      <c r="A51" s="576">
        <v>31</v>
      </c>
      <c r="B51" s="580" t="s">
        <v>138</v>
      </c>
      <c r="C51" s="413"/>
      <c r="D51" s="584" t="s">
        <v>4</v>
      </c>
      <c r="E51" s="587">
        <v>23</v>
      </c>
      <c r="F51" s="589">
        <v>2.3166666666666669</v>
      </c>
      <c r="G51" s="409">
        <v>2.2071428571428573</v>
      </c>
      <c r="H51" s="129"/>
      <c r="I51" s="129"/>
      <c r="J51" s="129"/>
      <c r="K51" s="129"/>
      <c r="L51" s="129"/>
    </row>
    <row r="52" spans="1:12" x14ac:dyDescent="0.25">
      <c r="A52" s="576">
        <v>32</v>
      </c>
      <c r="B52" s="580" t="s">
        <v>86</v>
      </c>
      <c r="C52" s="416"/>
      <c r="D52" s="583" t="s">
        <v>0</v>
      </c>
      <c r="E52" s="587">
        <v>30</v>
      </c>
      <c r="F52" s="589">
        <v>2.3404761904761906</v>
      </c>
      <c r="G52" s="409">
        <v>2.2595238095238095</v>
      </c>
      <c r="H52" s="129"/>
      <c r="I52" s="129"/>
      <c r="J52" s="129"/>
      <c r="K52" s="129"/>
      <c r="L52" s="129"/>
    </row>
    <row r="53" spans="1:12" x14ac:dyDescent="0.25">
      <c r="A53" s="576">
        <v>33</v>
      </c>
      <c r="B53" s="580" t="s">
        <v>92</v>
      </c>
      <c r="C53" s="416"/>
      <c r="D53" s="583" t="s">
        <v>0</v>
      </c>
      <c r="E53" s="587">
        <v>39</v>
      </c>
      <c r="F53" s="589">
        <v>2.3809523809523809</v>
      </c>
      <c r="G53" s="409">
        <v>2.3928571428571428</v>
      </c>
      <c r="H53" s="129"/>
      <c r="I53" s="129"/>
      <c r="J53" s="129"/>
      <c r="K53" s="129"/>
      <c r="L53" s="129"/>
    </row>
    <row r="54" spans="1:12" x14ac:dyDescent="0.25">
      <c r="A54" s="576">
        <v>34</v>
      </c>
      <c r="B54" s="580" t="s">
        <v>83</v>
      </c>
      <c r="C54" s="411"/>
      <c r="D54" s="583" t="s">
        <v>5</v>
      </c>
      <c r="E54" s="587">
        <v>20</v>
      </c>
      <c r="F54" s="589">
        <v>2.4309523809523808</v>
      </c>
      <c r="G54" s="409">
        <v>2.138095238095238</v>
      </c>
      <c r="H54" s="129"/>
      <c r="I54" s="129"/>
      <c r="J54" s="129"/>
      <c r="K54" s="129"/>
      <c r="L54" s="129"/>
    </row>
    <row r="55" spans="1:12" x14ac:dyDescent="0.25">
      <c r="A55" s="576">
        <v>34</v>
      </c>
      <c r="B55" s="580" t="s">
        <v>64</v>
      </c>
      <c r="C55" s="416"/>
      <c r="D55" s="583" t="s">
        <v>0</v>
      </c>
      <c r="E55" s="587">
        <v>36</v>
      </c>
      <c r="F55" s="589">
        <v>2.4309523809523808</v>
      </c>
      <c r="G55" s="409">
        <v>2.342857142857143</v>
      </c>
      <c r="H55" s="129"/>
      <c r="I55" s="129"/>
      <c r="J55" s="129"/>
      <c r="K55" s="129"/>
      <c r="L55" s="129"/>
    </row>
    <row r="56" spans="1:12" x14ac:dyDescent="0.25">
      <c r="A56" s="576">
        <v>36</v>
      </c>
      <c r="B56" s="580" t="s">
        <v>66</v>
      </c>
      <c r="C56" s="415"/>
      <c r="D56" s="583" t="s">
        <v>39</v>
      </c>
      <c r="E56" s="587">
        <v>38</v>
      </c>
      <c r="F56" s="589">
        <v>2.4357142857142855</v>
      </c>
      <c r="G56" s="409">
        <v>2.3785714285714286</v>
      </c>
      <c r="H56" s="129"/>
      <c r="I56" s="129"/>
      <c r="J56" s="129"/>
      <c r="K56" s="129"/>
      <c r="L56" s="129"/>
    </row>
    <row r="57" spans="1:12" x14ac:dyDescent="0.25">
      <c r="A57" s="576">
        <v>37</v>
      </c>
      <c r="B57" s="580" t="s">
        <v>88</v>
      </c>
      <c r="C57" s="417"/>
      <c r="D57" s="584" t="s">
        <v>1</v>
      </c>
      <c r="E57" s="587">
        <v>19</v>
      </c>
      <c r="F57" s="589">
        <v>2.461904761904762</v>
      </c>
      <c r="G57" s="409">
        <v>2.1261904761904762</v>
      </c>
      <c r="H57" s="129"/>
      <c r="I57" s="129"/>
      <c r="J57" s="129"/>
      <c r="K57" s="129"/>
      <c r="L57" s="129"/>
    </row>
    <row r="58" spans="1:12" x14ac:dyDescent="0.25">
      <c r="A58" s="576">
        <v>37</v>
      </c>
      <c r="B58" s="580" t="s">
        <v>100</v>
      </c>
      <c r="C58" s="415"/>
      <c r="D58" s="583" t="s">
        <v>39</v>
      </c>
      <c r="E58" s="587">
        <v>45</v>
      </c>
      <c r="F58" s="589">
        <v>2.461904761904762</v>
      </c>
      <c r="G58" s="409">
        <v>2.4452380952380954</v>
      </c>
      <c r="H58" s="129"/>
      <c r="I58" s="129"/>
      <c r="J58" s="129"/>
      <c r="K58" s="129"/>
      <c r="L58" s="129"/>
    </row>
    <row r="59" spans="1:12" x14ac:dyDescent="0.25">
      <c r="A59" s="576">
        <v>39</v>
      </c>
      <c r="B59" s="580" t="s">
        <v>84</v>
      </c>
      <c r="C59" s="416"/>
      <c r="D59" s="583" t="s">
        <v>0</v>
      </c>
      <c r="E59" s="587">
        <v>41</v>
      </c>
      <c r="F59" s="589">
        <v>2.4666666666666668</v>
      </c>
      <c r="G59" s="409">
        <v>2.4142857142857141</v>
      </c>
      <c r="H59" s="129"/>
      <c r="I59" s="129"/>
      <c r="J59" s="129"/>
      <c r="K59" s="129"/>
      <c r="L59" s="129"/>
    </row>
    <row r="60" spans="1:12" x14ac:dyDescent="0.25">
      <c r="A60" s="576">
        <v>40</v>
      </c>
      <c r="B60" s="580" t="s">
        <v>97</v>
      </c>
      <c r="C60" s="415"/>
      <c r="D60" s="583" t="s">
        <v>39</v>
      </c>
      <c r="E60" s="587">
        <v>42</v>
      </c>
      <c r="F60" s="589">
        <v>2.4738095238095239</v>
      </c>
      <c r="G60" s="409">
        <v>2.4166666666666665</v>
      </c>
      <c r="H60" s="129"/>
      <c r="I60" s="129"/>
      <c r="J60" s="129"/>
      <c r="K60" s="129"/>
      <c r="L60" s="129"/>
    </row>
    <row r="61" spans="1:12" x14ac:dyDescent="0.25">
      <c r="A61" s="576">
        <v>41</v>
      </c>
      <c r="B61" s="580" t="s">
        <v>80</v>
      </c>
      <c r="C61" s="413"/>
      <c r="D61" s="584" t="s">
        <v>4</v>
      </c>
      <c r="E61" s="587">
        <v>34</v>
      </c>
      <c r="F61" s="589">
        <v>2.4761904761904763</v>
      </c>
      <c r="G61" s="409">
        <v>2.3357142857142859</v>
      </c>
      <c r="H61" s="129"/>
      <c r="I61" s="129"/>
      <c r="J61" s="129"/>
      <c r="K61" s="129"/>
      <c r="L61" s="129"/>
    </row>
    <row r="62" spans="1:12" x14ac:dyDescent="0.25">
      <c r="A62" s="576">
        <v>42</v>
      </c>
      <c r="B62" s="580" t="s">
        <v>96</v>
      </c>
      <c r="C62" s="416"/>
      <c r="D62" s="583" t="s">
        <v>0</v>
      </c>
      <c r="E62" s="587">
        <v>33</v>
      </c>
      <c r="F62" s="589">
        <v>2.5119047619047619</v>
      </c>
      <c r="G62" s="409">
        <v>2.3071428571428569</v>
      </c>
      <c r="H62" s="129"/>
      <c r="I62" s="129"/>
      <c r="J62" s="129"/>
      <c r="K62" s="129"/>
      <c r="L62" s="129"/>
    </row>
    <row r="63" spans="1:12" x14ac:dyDescent="0.25">
      <c r="A63" s="576">
        <v>43</v>
      </c>
      <c r="B63" s="580" t="s">
        <v>79</v>
      </c>
      <c r="C63" s="416"/>
      <c r="D63" s="583" t="s">
        <v>0</v>
      </c>
      <c r="E63" s="587">
        <v>46</v>
      </c>
      <c r="F63" s="589">
        <v>2.5238095238095237</v>
      </c>
      <c r="G63" s="409">
        <v>2.4571428571428573</v>
      </c>
      <c r="H63" s="129"/>
      <c r="I63" s="129"/>
      <c r="J63" s="129"/>
      <c r="K63" s="129"/>
      <c r="L63" s="129"/>
    </row>
    <row r="64" spans="1:12" x14ac:dyDescent="0.25">
      <c r="A64" s="576">
        <v>44</v>
      </c>
      <c r="B64" s="580" t="s">
        <v>69</v>
      </c>
      <c r="C64" s="417"/>
      <c r="D64" s="584" t="s">
        <v>1</v>
      </c>
      <c r="E64" s="587">
        <v>40</v>
      </c>
      <c r="F64" s="589">
        <v>2.6190476190476191</v>
      </c>
      <c r="G64" s="409">
        <v>2.407142857142857</v>
      </c>
      <c r="H64" s="129"/>
      <c r="I64" s="129"/>
      <c r="J64" s="129"/>
      <c r="K64" s="129"/>
      <c r="L64" s="129"/>
    </row>
    <row r="65" spans="1:12" x14ac:dyDescent="0.25">
      <c r="A65" s="576">
        <v>45</v>
      </c>
      <c r="B65" s="580" t="s">
        <v>95</v>
      </c>
      <c r="C65" s="416"/>
      <c r="D65" s="583" t="s">
        <v>0</v>
      </c>
      <c r="E65" s="587">
        <v>43</v>
      </c>
      <c r="F65" s="589">
        <v>2.6404761904761904</v>
      </c>
      <c r="G65" s="409">
        <v>2.4309523809523808</v>
      </c>
      <c r="H65" s="129"/>
      <c r="I65" s="129"/>
      <c r="J65" s="129"/>
      <c r="K65" s="129"/>
      <c r="L65" s="129"/>
    </row>
    <row r="66" spans="1:12" x14ac:dyDescent="0.25">
      <c r="A66" s="576">
        <v>46</v>
      </c>
      <c r="B66" s="580" t="s">
        <v>104</v>
      </c>
      <c r="C66" s="416"/>
      <c r="D66" s="583" t="s">
        <v>0</v>
      </c>
      <c r="E66" s="587">
        <v>37</v>
      </c>
      <c r="F66" s="589">
        <v>2.7047619047619049</v>
      </c>
      <c r="G66" s="409">
        <v>2.3690476190476191</v>
      </c>
      <c r="H66" s="129"/>
      <c r="I66" s="129"/>
      <c r="J66" s="129"/>
      <c r="K66" s="129"/>
      <c r="L66" s="129"/>
    </row>
    <row r="67" spans="1:12" x14ac:dyDescent="0.25">
      <c r="A67" s="576">
        <v>47</v>
      </c>
      <c r="B67" s="580" t="s">
        <v>103</v>
      </c>
      <c r="C67" s="415"/>
      <c r="D67" s="583" t="s">
        <v>39</v>
      </c>
      <c r="E67" s="587">
        <v>44</v>
      </c>
      <c r="F67" s="589">
        <v>2.7174603174603176</v>
      </c>
      <c r="G67" s="409">
        <v>2.4452380952380901</v>
      </c>
      <c r="H67" s="129"/>
      <c r="I67" s="129"/>
      <c r="J67" s="129"/>
      <c r="K67" s="129"/>
      <c r="L67" s="129"/>
    </row>
    <row r="68" spans="1:12" x14ac:dyDescent="0.25">
      <c r="A68" s="576">
        <v>48</v>
      </c>
      <c r="B68" s="580" t="s">
        <v>94</v>
      </c>
      <c r="C68" s="417"/>
      <c r="D68" s="584" t="s">
        <v>1</v>
      </c>
      <c r="E68" s="587">
        <v>29</v>
      </c>
      <c r="F68" s="589">
        <v>2.8333333333333335</v>
      </c>
      <c r="G68" s="409">
        <v>2.2571428571428571</v>
      </c>
      <c r="H68" s="129"/>
      <c r="I68" s="129"/>
      <c r="J68" s="129"/>
      <c r="K68" s="129"/>
      <c r="L68" s="129"/>
    </row>
    <row r="69" spans="1:12" x14ac:dyDescent="0.25">
      <c r="A69" s="576">
        <v>49</v>
      </c>
      <c r="B69" s="580" t="s">
        <v>98</v>
      </c>
      <c r="C69" s="415"/>
      <c r="D69" s="583" t="s">
        <v>39</v>
      </c>
      <c r="E69" s="587">
        <v>49</v>
      </c>
      <c r="F69" s="589">
        <v>2.8476190476190477</v>
      </c>
      <c r="G69" s="409">
        <v>2.5642857142857145</v>
      </c>
      <c r="H69" s="129"/>
      <c r="I69" s="129"/>
      <c r="J69" s="129"/>
      <c r="K69" s="129"/>
      <c r="L69" s="129"/>
    </row>
    <row r="70" spans="1:12" x14ac:dyDescent="0.25">
      <c r="A70" s="129"/>
      <c r="B70" s="129"/>
      <c r="C70" s="129"/>
      <c r="D70" s="129" t="s">
        <v>361</v>
      </c>
      <c r="E70" s="129"/>
      <c r="F70" s="129"/>
      <c r="G70" s="129"/>
      <c r="H70" s="129"/>
      <c r="I70" s="129"/>
      <c r="J70" s="129"/>
      <c r="K70" s="129"/>
      <c r="L70" s="129"/>
    </row>
    <row r="71" spans="1:12" x14ac:dyDescent="0.2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</row>
  </sheetData>
  <mergeCells count="2">
    <mergeCell ref="A18:G18"/>
    <mergeCell ref="A1:O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zoomScaleNormal="100" workbookViewId="0">
      <selection activeCell="G8" sqref="G8"/>
    </sheetView>
  </sheetViews>
  <sheetFormatPr baseColWidth="10" defaultRowHeight="15" x14ac:dyDescent="0.25"/>
  <cols>
    <col min="1" max="1" width="6.5703125" customWidth="1"/>
    <col min="2" max="2" width="20.85546875" bestFit="1" customWidth="1"/>
    <col min="3" max="3" width="5.85546875" customWidth="1"/>
    <col min="4" max="4" width="5.7109375" customWidth="1"/>
  </cols>
  <sheetData>
    <row r="1" spans="1:7" x14ac:dyDescent="0.25">
      <c r="A1" s="624" t="s">
        <v>343</v>
      </c>
      <c r="B1" s="624"/>
      <c r="C1" s="624"/>
      <c r="D1" s="624"/>
      <c r="E1" s="624"/>
      <c r="F1" s="624"/>
      <c r="G1" s="624"/>
    </row>
    <row r="3" spans="1:7" ht="26.25" x14ac:dyDescent="0.25">
      <c r="A3" s="136" t="s">
        <v>373</v>
      </c>
      <c r="B3" s="136" t="s">
        <v>142</v>
      </c>
      <c r="C3" s="137" t="s">
        <v>143</v>
      </c>
      <c r="D3" s="137" t="s">
        <v>137</v>
      </c>
      <c r="E3" s="138">
        <v>2019</v>
      </c>
      <c r="F3" s="138"/>
    </row>
    <row r="4" spans="1:7" x14ac:dyDescent="0.25">
      <c r="A4" s="139">
        <v>1</v>
      </c>
      <c r="B4" s="139" t="s">
        <v>146</v>
      </c>
      <c r="C4" s="140" t="s">
        <v>145</v>
      </c>
      <c r="D4" s="631" t="s">
        <v>374</v>
      </c>
      <c r="E4" s="141">
        <v>98</v>
      </c>
      <c r="F4" s="631" t="s">
        <v>374</v>
      </c>
    </row>
    <row r="5" spans="1:7" x14ac:dyDescent="0.25">
      <c r="A5" s="139">
        <v>2</v>
      </c>
      <c r="B5" s="139" t="s">
        <v>156</v>
      </c>
      <c r="C5" s="140" t="s">
        <v>145</v>
      </c>
      <c r="D5" s="631"/>
      <c r="E5" s="141">
        <v>97.17</v>
      </c>
      <c r="F5" s="631"/>
    </row>
    <row r="6" spans="1:7" x14ac:dyDescent="0.25">
      <c r="A6" s="139">
        <v>3</v>
      </c>
      <c r="B6" s="139" t="s">
        <v>158</v>
      </c>
      <c r="C6" s="140" t="s">
        <v>159</v>
      </c>
      <c r="D6" s="631"/>
      <c r="E6" s="141">
        <v>92.92</v>
      </c>
      <c r="F6" s="631"/>
    </row>
    <row r="7" spans="1:7" x14ac:dyDescent="0.25">
      <c r="A7" s="139">
        <v>4</v>
      </c>
      <c r="B7" s="139" t="s">
        <v>375</v>
      </c>
      <c r="C7" s="140" t="s">
        <v>145</v>
      </c>
      <c r="D7" s="631"/>
      <c r="E7" s="141">
        <v>92.29</v>
      </c>
      <c r="F7" s="631"/>
    </row>
    <row r="8" spans="1:7" x14ac:dyDescent="0.25">
      <c r="A8" s="139">
        <v>5</v>
      </c>
      <c r="B8" s="139" t="s">
        <v>152</v>
      </c>
      <c r="C8" s="140" t="s">
        <v>145</v>
      </c>
      <c r="D8" s="631"/>
      <c r="E8" s="141">
        <v>91.18</v>
      </c>
      <c r="F8" s="631"/>
    </row>
    <row r="9" spans="1:7" x14ac:dyDescent="0.25">
      <c r="A9" s="139">
        <v>6</v>
      </c>
      <c r="B9" s="139" t="s">
        <v>173</v>
      </c>
      <c r="C9" s="140" t="s">
        <v>145</v>
      </c>
      <c r="D9" s="631"/>
      <c r="E9" s="141">
        <v>90.47</v>
      </c>
      <c r="F9" s="631"/>
    </row>
    <row r="10" spans="1:7" x14ac:dyDescent="0.25">
      <c r="A10" s="139">
        <v>7</v>
      </c>
      <c r="B10" s="139" t="s">
        <v>157</v>
      </c>
      <c r="C10" s="140" t="s">
        <v>145</v>
      </c>
      <c r="D10" s="631"/>
      <c r="E10" s="141">
        <v>89.95</v>
      </c>
      <c r="F10" s="631"/>
    </row>
    <row r="11" spans="1:7" x14ac:dyDescent="0.25">
      <c r="A11" s="139">
        <v>8</v>
      </c>
      <c r="B11" s="139" t="s">
        <v>164</v>
      </c>
      <c r="C11" s="140" t="s">
        <v>159</v>
      </c>
      <c r="D11" s="631"/>
      <c r="E11" s="141">
        <v>89.79</v>
      </c>
      <c r="F11" s="631"/>
    </row>
    <row r="12" spans="1:7" x14ac:dyDescent="0.25">
      <c r="A12" s="139">
        <v>9</v>
      </c>
      <c r="B12" s="139" t="s">
        <v>171</v>
      </c>
      <c r="C12" s="140" t="s">
        <v>159</v>
      </c>
      <c r="D12" s="631"/>
      <c r="E12" s="141">
        <v>88.44</v>
      </c>
      <c r="F12" s="631"/>
    </row>
    <row r="13" spans="1:7" x14ac:dyDescent="0.25">
      <c r="A13" s="139">
        <v>11</v>
      </c>
      <c r="B13" s="139" t="s">
        <v>167</v>
      </c>
      <c r="C13" s="140" t="s">
        <v>159</v>
      </c>
      <c r="D13" s="631"/>
      <c r="E13" s="141">
        <v>88.41</v>
      </c>
      <c r="F13" s="631"/>
    </row>
    <row r="14" spans="1:7" x14ac:dyDescent="0.25">
      <c r="A14" s="139">
        <v>10</v>
      </c>
      <c r="B14" s="139" t="s">
        <v>155</v>
      </c>
      <c r="C14" s="140" t="s">
        <v>145</v>
      </c>
      <c r="D14" s="631"/>
      <c r="E14" s="141">
        <v>88.37</v>
      </c>
      <c r="F14" s="631"/>
    </row>
    <row r="15" spans="1:7" x14ac:dyDescent="0.25">
      <c r="A15" s="139">
        <v>12</v>
      </c>
      <c r="B15" s="139" t="s">
        <v>148</v>
      </c>
      <c r="C15" s="140" t="s">
        <v>145</v>
      </c>
      <c r="D15" s="631"/>
      <c r="E15" s="141">
        <v>88.35</v>
      </c>
      <c r="F15" s="631"/>
    </row>
    <row r="16" spans="1:7" x14ac:dyDescent="0.25">
      <c r="A16" s="139">
        <v>13</v>
      </c>
      <c r="B16" s="139" t="s">
        <v>163</v>
      </c>
      <c r="C16" s="140" t="s">
        <v>159</v>
      </c>
      <c r="D16" s="631"/>
      <c r="E16" s="141">
        <v>86.96</v>
      </c>
      <c r="F16" s="631"/>
    </row>
    <row r="17" spans="1:6" x14ac:dyDescent="0.25">
      <c r="A17" s="139">
        <v>14</v>
      </c>
      <c r="B17" s="139" t="s">
        <v>149</v>
      </c>
      <c r="C17" s="140" t="s">
        <v>145</v>
      </c>
      <c r="D17" s="631"/>
      <c r="E17" s="141">
        <v>86.21</v>
      </c>
      <c r="F17" s="631"/>
    </row>
    <row r="18" spans="1:6" x14ac:dyDescent="0.25">
      <c r="A18" s="139">
        <v>15</v>
      </c>
      <c r="B18" s="139" t="s">
        <v>154</v>
      </c>
      <c r="C18" s="140" t="s">
        <v>145</v>
      </c>
      <c r="D18" s="631"/>
      <c r="E18" s="141">
        <v>83.29</v>
      </c>
      <c r="F18" s="631"/>
    </row>
    <row r="19" spans="1:6" x14ac:dyDescent="0.25">
      <c r="A19" s="139">
        <v>16</v>
      </c>
      <c r="B19" s="139" t="s">
        <v>144</v>
      </c>
      <c r="C19" s="140" t="s">
        <v>145</v>
      </c>
      <c r="D19" s="631"/>
      <c r="E19" s="141">
        <v>83.12</v>
      </c>
      <c r="F19" s="631"/>
    </row>
    <row r="20" spans="1:6" x14ac:dyDescent="0.25">
      <c r="A20" s="139">
        <v>17</v>
      </c>
      <c r="B20" s="139" t="s">
        <v>151</v>
      </c>
      <c r="C20" s="140" t="s">
        <v>147</v>
      </c>
      <c r="D20" s="631"/>
      <c r="E20" s="141">
        <v>82.5</v>
      </c>
      <c r="F20" s="631"/>
    </row>
    <row r="21" spans="1:6" x14ac:dyDescent="0.25">
      <c r="A21" s="139"/>
      <c r="B21" s="425" t="s">
        <v>108</v>
      </c>
      <c r="C21" s="140"/>
      <c r="D21" s="631"/>
      <c r="E21" s="552">
        <v>82.49</v>
      </c>
      <c r="F21" s="631"/>
    </row>
    <row r="22" spans="1:6" x14ac:dyDescent="0.25">
      <c r="A22" s="142">
        <v>18</v>
      </c>
      <c r="B22" s="139" t="s">
        <v>166</v>
      </c>
      <c r="C22" s="143" t="s">
        <v>159</v>
      </c>
      <c r="D22" s="631"/>
      <c r="E22" s="144">
        <v>81.900000000000006</v>
      </c>
      <c r="F22" s="631"/>
    </row>
    <row r="23" spans="1:6" x14ac:dyDescent="0.25">
      <c r="A23" s="139">
        <v>19</v>
      </c>
      <c r="B23" s="139" t="s">
        <v>162</v>
      </c>
      <c r="C23" s="140" t="s">
        <v>147</v>
      </c>
      <c r="D23" s="631"/>
      <c r="E23" s="141">
        <v>81.75</v>
      </c>
      <c r="F23" s="631"/>
    </row>
    <row r="24" spans="1:6" x14ac:dyDescent="0.25">
      <c r="A24" s="139">
        <v>20</v>
      </c>
      <c r="B24" s="139" t="s">
        <v>165</v>
      </c>
      <c r="C24" s="140" t="s">
        <v>147</v>
      </c>
      <c r="D24" s="631"/>
      <c r="E24" s="141">
        <v>80</v>
      </c>
      <c r="F24" s="631"/>
    </row>
    <row r="25" spans="1:6" x14ac:dyDescent="0.25">
      <c r="A25" s="139">
        <v>21</v>
      </c>
      <c r="B25" s="139" t="s">
        <v>174</v>
      </c>
      <c r="C25" s="140" t="s">
        <v>145</v>
      </c>
      <c r="D25" s="631"/>
      <c r="E25" s="141">
        <v>78.89</v>
      </c>
      <c r="F25" s="631"/>
    </row>
    <row r="26" spans="1:6" x14ac:dyDescent="0.25">
      <c r="A26" s="139">
        <v>22</v>
      </c>
      <c r="B26" s="139" t="s">
        <v>150</v>
      </c>
      <c r="C26" s="140" t="s">
        <v>145</v>
      </c>
      <c r="D26" s="631"/>
      <c r="E26" s="141">
        <v>76.650000000000006</v>
      </c>
      <c r="F26" s="631"/>
    </row>
    <row r="27" spans="1:6" x14ac:dyDescent="0.25">
      <c r="A27" s="139">
        <v>23</v>
      </c>
      <c r="B27" s="139" t="s">
        <v>160</v>
      </c>
      <c r="C27" s="140" t="s">
        <v>147</v>
      </c>
      <c r="D27" s="631"/>
      <c r="E27" s="141">
        <v>75.5</v>
      </c>
      <c r="F27" s="631"/>
    </row>
    <row r="28" spans="1:6" x14ac:dyDescent="0.25">
      <c r="A28" s="139">
        <v>24</v>
      </c>
      <c r="B28" s="139" t="s">
        <v>161</v>
      </c>
      <c r="C28" s="140" t="s">
        <v>147</v>
      </c>
      <c r="D28" s="631"/>
      <c r="E28" s="141">
        <v>74.569999999999993</v>
      </c>
      <c r="F28" s="631"/>
    </row>
    <row r="29" spans="1:6" x14ac:dyDescent="0.25">
      <c r="A29" s="139">
        <v>25</v>
      </c>
      <c r="B29" s="139" t="s">
        <v>170</v>
      </c>
      <c r="C29" s="140" t="s">
        <v>145</v>
      </c>
      <c r="D29" s="631"/>
      <c r="E29" s="141">
        <v>73.12</v>
      </c>
      <c r="F29" s="631"/>
    </row>
    <row r="30" spans="1:6" x14ac:dyDescent="0.25">
      <c r="A30" s="139">
        <v>26</v>
      </c>
      <c r="B30" s="139" t="s">
        <v>169</v>
      </c>
      <c r="C30" s="140" t="s">
        <v>147</v>
      </c>
      <c r="D30" s="631"/>
      <c r="E30" s="141">
        <v>73.11</v>
      </c>
      <c r="F30" s="631"/>
    </row>
    <row r="31" spans="1:6" x14ac:dyDescent="0.25">
      <c r="A31" s="139">
        <v>27</v>
      </c>
      <c r="B31" s="139" t="s">
        <v>168</v>
      </c>
      <c r="C31" s="140" t="s">
        <v>147</v>
      </c>
      <c r="D31" s="631"/>
      <c r="E31" s="141">
        <v>71</v>
      </c>
      <c r="F31" s="631"/>
    </row>
    <row r="32" spans="1:6" x14ac:dyDescent="0.25">
      <c r="A32" s="139">
        <v>28</v>
      </c>
      <c r="B32" s="139" t="s">
        <v>172</v>
      </c>
      <c r="C32" s="140" t="s">
        <v>145</v>
      </c>
      <c r="D32" s="631"/>
      <c r="E32" s="141">
        <v>70.81</v>
      </c>
      <c r="F32" s="631"/>
    </row>
    <row r="33" spans="1:6" x14ac:dyDescent="0.25">
      <c r="A33" s="139">
        <v>29</v>
      </c>
      <c r="B33" s="139" t="s">
        <v>175</v>
      </c>
      <c r="C33" s="140" t="s">
        <v>147</v>
      </c>
      <c r="D33" s="631"/>
      <c r="E33" s="141">
        <v>62</v>
      </c>
      <c r="F33" s="631"/>
    </row>
    <row r="34" spans="1:6" x14ac:dyDescent="0.25">
      <c r="A34" s="139">
        <v>30</v>
      </c>
      <c r="B34" s="139" t="s">
        <v>153</v>
      </c>
      <c r="C34" s="140" t="s">
        <v>147</v>
      </c>
      <c r="D34" s="631"/>
      <c r="E34" s="141">
        <v>60</v>
      </c>
      <c r="F34" s="631"/>
    </row>
  </sheetData>
  <mergeCells count="3">
    <mergeCell ref="A1:G1"/>
    <mergeCell ref="D4:D34"/>
    <mergeCell ref="F4:F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Linien 2019</vt:lpstr>
      <vt:lpstr>Kap.2 PUE</vt:lpstr>
      <vt:lpstr>Kap. 3 AUS</vt:lpstr>
      <vt:lpstr>Kap. 3 Gründe</vt:lpstr>
      <vt:lpstr>Kap. 4 BEH</vt:lpstr>
      <vt:lpstr>Kap. 5 Fz</vt:lpstr>
      <vt:lpstr>Kap. 6 FIS</vt:lpstr>
      <vt:lpstr>Kap. 7 KZM</vt:lpstr>
      <vt:lpstr>Kap. 8 TKU</vt:lpstr>
      <vt:lpstr>Kap. 10 Linien</vt:lpstr>
      <vt:lpstr>Kap. 11 Änderungen</vt:lpstr>
      <vt:lpstr>Kap. 12 Aufteilung ZugKm</vt:lpstr>
      <vt:lpstr>Kap. 13 Fahrzeugtypen</vt:lpstr>
    </vt:vector>
  </TitlesOfParts>
  <Company>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Sven</cp:lastModifiedBy>
  <dcterms:created xsi:type="dcterms:W3CDTF">2019-02-20T07:18:37Z</dcterms:created>
  <dcterms:modified xsi:type="dcterms:W3CDTF">2020-06-05T07:47:22Z</dcterms:modified>
</cp:coreProperties>
</file>