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rroffice.sharepoint.com/sites/TeamS2/Freigegebene Dokumente/2_Qualitätsdaten und -erhebungen/Qualitätsdaten aus QUMA/Qualitätsberichte/_Jahresberichte/VRR/2022/Arbeitsdateien/"/>
    </mc:Choice>
  </mc:AlternateContent>
  <xr:revisionPtr revIDLastSave="567" documentId="13_ncr:1_{2F7D2060-EE6C-4584-8E7F-EFFCAFCE7A08}" xr6:coauthVersionLast="47" xr6:coauthVersionMax="47" xr10:uidLastSave="{B9FB9A3B-4C7D-4FA7-B8E9-35CAEFE8520F}"/>
  <bookViews>
    <workbookView minimized="1" xWindow="32595" yWindow="3210" windowWidth="21600" windowHeight="11295" tabRatio="952" activeTab="7" xr2:uid="{00000000-000D-0000-FFFF-FFFF00000000}"/>
  </bookViews>
  <sheets>
    <sheet name="Linien 2020" sheetId="16" r:id="rId1"/>
    <sheet name="Kap.2 PUE" sheetId="3" r:id="rId2"/>
    <sheet name="Kap. 3 AUS" sheetId="5" r:id="rId3"/>
    <sheet name="Kap. 4 BEH" sheetId="6" r:id="rId4"/>
    <sheet name="Kap. 5 Fz" sheetId="7" r:id="rId5"/>
    <sheet name="Kap. 6 FIS" sheetId="8" r:id="rId6"/>
    <sheet name="7. Fahrgastzufriedenheit" sheetId="17" r:id="rId7"/>
    <sheet name="Kap. 8 SPNV-Vertrieb" sheetId="10" r:id="rId8"/>
    <sheet name="Kap. 10 Linien" sheetId="12" r:id="rId9"/>
    <sheet name="Kap. 11 Änderungen" sheetId="13" r:id="rId10"/>
    <sheet name="Kap. 12 Aufteilung ZugKm" sheetId="14" r:id="rId11"/>
  </sheets>
  <externalReferences>
    <externalReference r:id="rId12"/>
  </externalReferences>
  <definedNames>
    <definedName name="_xlnm._FilterDatabase" localSheetId="7" hidden="1">'Kap. 8 SPNV-Vertrieb'!$A$3:$G$3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2" l="1"/>
  <c r="C64" i="17" l="1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</calcChain>
</file>

<file path=xl/sharedStrings.xml><?xml version="1.0" encoding="utf-8"?>
<sst xmlns="http://schemas.openxmlformats.org/spreadsheetml/2006/main" count="1486" uniqueCount="380">
  <si>
    <r>
      <t>Linie</t>
    </r>
    <r>
      <rPr>
        <sz val="8"/>
        <color rgb="FF000000"/>
        <rFont val="Calibri"/>
        <family val="2"/>
        <scheme val="minor"/>
      </rPr>
      <t> </t>
    </r>
  </si>
  <si>
    <t xml:space="preserve">Betreiber </t>
  </si>
  <si>
    <t>Fahrzeuge 
(in Einzelfällen abweichend)</t>
  </si>
  <si>
    <t>DB Regio</t>
  </si>
  <si>
    <t>Dosto</t>
  </si>
  <si>
    <t>RE 1 (RRX)</t>
  </si>
  <si>
    <t>Abellio</t>
  </si>
  <si>
    <t>RE 2</t>
  </si>
  <si>
    <t>RE 3</t>
  </si>
  <si>
    <t>FLIRT</t>
  </si>
  <si>
    <t>RE 4</t>
  </si>
  <si>
    <t>RE 5 (RRX)</t>
  </si>
  <si>
    <t>National Express</t>
  </si>
  <si>
    <t>Desiro HC</t>
  </si>
  <si>
    <t>RE 6 (RRX)</t>
  </si>
  <si>
    <t>RE 7</t>
  </si>
  <si>
    <t>TALENT 2</t>
  </si>
  <si>
    <t>RE 8</t>
  </si>
  <si>
    <t>ET 1440</t>
  </si>
  <si>
    <t>RE 10</t>
  </si>
  <si>
    <t>LINT 41</t>
  </si>
  <si>
    <t>RE 11 (RRX)</t>
  </si>
  <si>
    <t>RE 13</t>
  </si>
  <si>
    <t>RE 14</t>
  </si>
  <si>
    <t>TALENT</t>
  </si>
  <si>
    <t>RE 16</t>
  </si>
  <si>
    <t>RE 17</t>
  </si>
  <si>
    <t>RE 19</t>
  </si>
  <si>
    <t>FLIRT 3</t>
  </si>
  <si>
    <t>LINT 41</t>
  </si>
  <si>
    <t>RE 42</t>
  </si>
  <si>
    <t>RE 44</t>
  </si>
  <si>
    <t>RE 49</t>
  </si>
  <si>
    <t>FLIRT 3XL</t>
  </si>
  <si>
    <t>RE 57</t>
  </si>
  <si>
    <t>RB 27</t>
  </si>
  <si>
    <t>ET 425</t>
  </si>
  <si>
    <t>RB 31</t>
  </si>
  <si>
    <t>RB 32</t>
  </si>
  <si>
    <t>RB 33</t>
  </si>
  <si>
    <t>RB 34</t>
  </si>
  <si>
    <t>Vias</t>
  </si>
  <si>
    <t>RB 35</t>
  </si>
  <si>
    <t>RB 36</t>
  </si>
  <si>
    <t>LINT 41 | TALENT</t>
  </si>
  <si>
    <t>RB 39</t>
  </si>
  <si>
    <t>LINT 41 und 54</t>
  </si>
  <si>
    <t>RB 40</t>
  </si>
  <si>
    <t>RB 43</t>
  </si>
  <si>
    <t>LINK</t>
  </si>
  <si>
    <t>RB 46</t>
  </si>
  <si>
    <t>RB 48</t>
  </si>
  <si>
    <t>RB 50</t>
  </si>
  <si>
    <t>FLIRT | FLIRT 3</t>
  </si>
  <si>
    <t>RB 51</t>
  </si>
  <si>
    <t>RB 52</t>
  </si>
  <si>
    <t>RB 53</t>
  </si>
  <si>
    <t>RB 59</t>
  </si>
  <si>
    <t>RB 91</t>
  </si>
  <si>
    <t>S 1</t>
  </si>
  <si>
    <t>ET 422</t>
  </si>
  <si>
    <t>S 2</t>
  </si>
  <si>
    <t>S 3</t>
  </si>
  <si>
    <t>S 4</t>
  </si>
  <si>
    <t>S 6</t>
  </si>
  <si>
    <t>ET 422| ET 423</t>
  </si>
  <si>
    <t>S 7</t>
  </si>
  <si>
    <t>S 9</t>
  </si>
  <si>
    <t>S 11</t>
  </si>
  <si>
    <t>ET 423</t>
  </si>
  <si>
    <t>S 28</t>
  </si>
  <si>
    <t>Regiobahn</t>
  </si>
  <si>
    <t>S 68</t>
  </si>
  <si>
    <t>ET 420</t>
  </si>
  <si>
    <t xml:space="preserve">Pünktlichkeit: insgesamt 4 Grafiken </t>
  </si>
  <si>
    <t>1. Grafik</t>
  </si>
  <si>
    <t>Pünktliche Fahrten (inkl. Verspätungen bis 3'59'')</t>
  </si>
  <si>
    <t>Ø RE</t>
  </si>
  <si>
    <t>Ø RB</t>
  </si>
  <si>
    <t>Ø S</t>
  </si>
  <si>
    <t>2. Grafik</t>
  </si>
  <si>
    <t>Mittelwert pro Produktgruppe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</si>
  <si>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</si>
  <si>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</si>
  <si>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</si>
  <si>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</si>
  <si>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</si>
  <si>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</si>
  <si>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</si>
  <si>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</si>
  <si>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</si>
  <si>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</si>
  <si>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</si>
  <si>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</si>
  <si>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Ges.</t>
  </si>
  <si>
    <t>3. Grafik</t>
  </si>
  <si>
    <t>Liniennr.</t>
  </si>
  <si>
    <t>Betreiber</t>
  </si>
  <si>
    <t>Ø aller Linien</t>
  </si>
  <si>
    <t>4. Grafik</t>
  </si>
  <si>
    <t>Durchschnittliche Verspätung im VRR je Fahrt [in Prozent]</t>
  </si>
  <si>
    <t>Linie</t>
  </si>
  <si>
    <t>EVU</t>
  </si>
  <si>
    <t>0'-3'59''</t>
  </si>
  <si>
    <t>4' bis 5'59''</t>
  </si>
  <si>
    <t>6' bis 10'59''</t>
  </si>
  <si>
    <t>11' und mehr</t>
  </si>
  <si>
    <t xml:space="preserve">Zugausfälle: insgesamt 3 Grafiken </t>
  </si>
  <si>
    <t>vorhersehbare Ausfälle:</t>
  </si>
  <si>
    <t>Jan.</t>
  </si>
  <si>
    <t>Feb.</t>
  </si>
  <si>
    <t>Mrz.</t>
  </si>
  <si>
    <t>Apr.</t>
  </si>
  <si>
    <t>Mai.</t>
  </si>
  <si>
    <t>Jun.</t>
  </si>
  <si>
    <t>Jul.</t>
  </si>
  <si>
    <t>Aug.</t>
  </si>
  <si>
    <t>Sep.</t>
  </si>
  <si>
    <t>Okt.</t>
  </si>
  <si>
    <t>Nov.</t>
  </si>
  <si>
    <t>Dez.</t>
  </si>
  <si>
    <t xml:space="preserve">Liniennr. </t>
  </si>
  <si>
    <t>Betrieber</t>
  </si>
  <si>
    <t xml:space="preserve">Sitzplatzkapazitäten (Behängung): insgesamt 1 Grafik </t>
  </si>
  <si>
    <t xml:space="preserve">Ø aller Linien </t>
  </si>
  <si>
    <t>Zustand: insgesamt 3 Grafiken</t>
  </si>
  <si>
    <t xml:space="preserve">1. Grafik </t>
  </si>
  <si>
    <t>Zustand (Funktion und Sauberkeit)</t>
  </si>
  <si>
    <t xml:space="preserve">2. Graphik </t>
  </si>
  <si>
    <t>Sauberkeit Außenhaut</t>
  </si>
  <si>
    <t>3. Graphik</t>
  </si>
  <si>
    <t xml:space="preserve"> Funktion Toilette</t>
  </si>
  <si>
    <t>übrige Linien ohne WC</t>
  </si>
  <si>
    <t>Fahrgastinfo Regelbetrieb: insgesamt 1 Grafik</t>
  </si>
  <si>
    <t>VRR-Mittelwert</t>
  </si>
  <si>
    <t>Vertriebsstellen (Testkundenuntersuchung): insgesamt 1 Grafik</t>
  </si>
  <si>
    <t>Vertriebsstelle</t>
  </si>
  <si>
    <t>B</t>
  </si>
  <si>
    <t>Duisburg Hbf</t>
  </si>
  <si>
    <t>A</t>
  </si>
  <si>
    <t>Bochum Hbf</t>
  </si>
  <si>
    <t>Herne</t>
  </si>
  <si>
    <t>Gelsenkirchen Hbf</t>
  </si>
  <si>
    <t>Krefeld Hbf</t>
  </si>
  <si>
    <t>Mönchengladbach Hbf</t>
  </si>
  <si>
    <t>Wuppertal Hbf</t>
  </si>
  <si>
    <t>Recklinghausen Hbf</t>
  </si>
  <si>
    <t>Kleve</t>
  </si>
  <si>
    <t>Düsseldorf Flughafen</t>
  </si>
  <si>
    <t>Dinslaken</t>
  </si>
  <si>
    <t>Düsseldorf Hbf</t>
  </si>
  <si>
    <t>Wesel</t>
  </si>
  <si>
    <t>Oberhausen Hbf</t>
  </si>
  <si>
    <t>Dortmund Hbf</t>
  </si>
  <si>
    <t>Neuss Hbf</t>
  </si>
  <si>
    <t>Hagen Hbf</t>
  </si>
  <si>
    <t>Essen Hbf</t>
  </si>
  <si>
    <t>Grevenbroich</t>
  </si>
  <si>
    <t xml:space="preserve">Linienübersicht: insgesamt 2 Grafiken </t>
  </si>
  <si>
    <t>1. Grafik: Schienenschnellverkehrsplan</t>
  </si>
  <si>
    <t>2. Grafik: Tabelle der Linien</t>
  </si>
  <si>
    <t>Linienkurzbeschreibung</t>
  </si>
  <si>
    <t>Teilnetz</t>
  </si>
  <si>
    <t>Start-/Ziel-Bahnhof</t>
  </si>
  <si>
    <t>Zugkm im VRR 
(in Mio.)</t>
  </si>
  <si>
    <t>NRW-Express</t>
  </si>
  <si>
    <t>Aachen – Hamm (Westf)</t>
  </si>
  <si>
    <t>RRX-Vorlaufbetrieb Los 1</t>
  </si>
  <si>
    <t>RE 2</t>
  </si>
  <si>
    <t>Rhein-Haard-Express</t>
  </si>
  <si>
    <t>Haard-Achse</t>
  </si>
  <si>
    <t>Düsseldorf – Osnabrück</t>
  </si>
  <si>
    <t>RE 3</t>
  </si>
  <si>
    <t>Rhein-Emscher-Express</t>
  </si>
  <si>
    <t>Maas-Rhein-Lippe-Netz</t>
  </si>
  <si>
    <t>Düsseldorf – Hamm (Westf)</t>
  </si>
  <si>
    <t>Wupper-Express</t>
  </si>
  <si>
    <t>Aachen – Dortmund</t>
  </si>
  <si>
    <t>Rhein-Express</t>
  </si>
  <si>
    <t>RRX-Vorlaufbetrieb Los 2</t>
  </si>
  <si>
    <t>Wesel – Koblenz</t>
  </si>
  <si>
    <t>Rhein-Weser-Express</t>
  </si>
  <si>
    <t>Köln/Bonn Flughafen – Minden (Westf)</t>
  </si>
  <si>
    <t>RE 7</t>
  </si>
  <si>
    <t>Rhein-Münsterland-Express</t>
  </si>
  <si>
    <t>Rhein-Wupper-Achse</t>
  </si>
  <si>
    <t>Krefeld – Rheine</t>
  </si>
  <si>
    <t>RE 8</t>
  </si>
  <si>
    <t>Rhein-Erft-Express</t>
  </si>
  <si>
    <t>RE8/RB33-Vertrag Los 1</t>
  </si>
  <si>
    <t>Mönchengladbach – Koblenz</t>
  </si>
  <si>
    <t>RE 10</t>
  </si>
  <si>
    <t>Niers-Express</t>
  </si>
  <si>
    <t>Niers-Rhein-Emscher-Netz</t>
  </si>
  <si>
    <t>Kleve – Düsseldorf</t>
  </si>
  <si>
    <t>Rhein-Hellweg-Express</t>
  </si>
  <si>
    <t>Düsseldorf – Kassel-Wilhelmshöhe</t>
  </si>
  <si>
    <t>RE 13</t>
  </si>
  <si>
    <t>Maas-Wupper-Express</t>
  </si>
  <si>
    <t>Venlo (NL) – Hamm (Westf)</t>
  </si>
  <si>
    <t>RE 14</t>
  </si>
  <si>
    <t>RE 16</t>
  </si>
  <si>
    <t>Ruhr-Sieg-Express</t>
  </si>
  <si>
    <t>Essen – Siegen / Iserlohn</t>
  </si>
  <si>
    <t>Sauerland-Express</t>
  </si>
  <si>
    <t>Sauerland-Netz 2</t>
  </si>
  <si>
    <t>Hagen – Kassel-Wilhelmshöhe</t>
  </si>
  <si>
    <t>Rhein-IJssel-Express</t>
  </si>
  <si>
    <t>Niers-Haard-Express</t>
  </si>
  <si>
    <t>Haard-Achse-Vertrag</t>
  </si>
  <si>
    <t>Mönchengladbach – Münster (Westf)</t>
  </si>
  <si>
    <t>RE 44</t>
  </si>
  <si>
    <t>Fossa-Emscher-Express</t>
  </si>
  <si>
    <t>Moers - Bottrop</t>
  </si>
  <si>
    <t>Wupper-Lippe-Express</t>
  </si>
  <si>
    <t>S-Bahn Rhein-Ruhr Los B</t>
  </si>
  <si>
    <t>Wesel – Wuppertal</t>
  </si>
  <si>
    <t>Dortmund-Sauerland-Express</t>
  </si>
  <si>
    <t>Dortmund – Brilon Stadt / Winterberg</t>
  </si>
  <si>
    <t>RB 27</t>
  </si>
  <si>
    <t>Rhein-Erft-Bahn</t>
  </si>
  <si>
    <t>RB27-Vertrag</t>
  </si>
  <si>
    <t>RB 31</t>
  </si>
  <si>
    <t>Der Niederrheiner</t>
  </si>
  <si>
    <t>Xanten – Duisburg</t>
  </si>
  <si>
    <t>Rhein-Emscher-Bahn</t>
  </si>
  <si>
    <t>Duisburg – Dortmund</t>
  </si>
  <si>
    <t>Rhein-Niers-Bahn</t>
  </si>
  <si>
    <t>RB 34</t>
  </si>
  <si>
    <t>Schwalm-Nette-Bahn</t>
  </si>
  <si>
    <t>Erft-Schwalm-Netz</t>
  </si>
  <si>
    <t>Dalheim – Mönchengladbach</t>
  </si>
  <si>
    <t>Emscher-Niederrhein-Bahn</t>
  </si>
  <si>
    <t>Mönchengladbach – Gelsenkirchen</t>
  </si>
  <si>
    <t>RB 36</t>
  </si>
  <si>
    <t>Ruhrort-Bahn</t>
  </si>
  <si>
    <t xml:space="preserve">Duisburg-Ruhrort – Oberhausen </t>
  </si>
  <si>
    <t>RB 39</t>
  </si>
  <si>
    <t>Düssel-Erft-Bahn</t>
  </si>
  <si>
    <t xml:space="preserve">Bedburg (Erft) – Düsseldorf </t>
  </si>
  <si>
    <t>RB 40</t>
  </si>
  <si>
    <t>Ruhr-Lenne-Bahn</t>
  </si>
  <si>
    <t>Essen – Hagen</t>
  </si>
  <si>
    <t>RB 43</t>
  </si>
  <si>
    <t>Emschertal-Bahn</t>
  </si>
  <si>
    <t>Dorsten – Dortmund</t>
  </si>
  <si>
    <t>RB 46</t>
  </si>
  <si>
    <t>Glückauf-Bahn</t>
  </si>
  <si>
    <t>Gelsenkirchen – Bochum</t>
  </si>
  <si>
    <t>RB 48</t>
  </si>
  <si>
    <t>Rhein-Wupper-Bahn</t>
  </si>
  <si>
    <t xml:space="preserve">Bonn-Mehlem – Wuppertal-Oberbarmen </t>
  </si>
  <si>
    <t>RB 50</t>
  </si>
  <si>
    <t>Der Lüner</t>
  </si>
  <si>
    <t>Hellweg-Netz 2</t>
  </si>
  <si>
    <t>Dortmund – Münster (Westf)</t>
  </si>
  <si>
    <t>RB 51</t>
  </si>
  <si>
    <t>Westmünsterland-Bahn</t>
  </si>
  <si>
    <t>Netz Westliches Münsterland</t>
  </si>
  <si>
    <t>Enschede (NL) – Dortmund</t>
  </si>
  <si>
    <t>Volmetal-Bahn</t>
  </si>
  <si>
    <t>Dortmund – Lüdenscheid</t>
  </si>
  <si>
    <t>Ardey-bahn</t>
  </si>
  <si>
    <t>Dortmund – Iserlohn</t>
  </si>
  <si>
    <t>RB 59</t>
  </si>
  <si>
    <t>Hellweg-Bahn</t>
  </si>
  <si>
    <t>Dortmund – Soest</t>
  </si>
  <si>
    <t>RB 91</t>
  </si>
  <si>
    <t>Ruhr-Sieg-Bahn</t>
  </si>
  <si>
    <t>Hagen – Siegen / Iserlohn</t>
  </si>
  <si>
    <t>S 1</t>
  </si>
  <si>
    <t xml:space="preserve">Solingen – Dortmund </t>
  </si>
  <si>
    <t>S 2</t>
  </si>
  <si>
    <t>Essen / Recklinghausen – Dortmund</t>
  </si>
  <si>
    <t>S 3</t>
  </si>
  <si>
    <t>Oberhausen – Hattingen (Ruhr)</t>
  </si>
  <si>
    <t>S 4</t>
  </si>
  <si>
    <t>Dortmund-Lütgendortmund – Unna</t>
  </si>
  <si>
    <t>S 5 / S 8</t>
  </si>
  <si>
    <t>S 5 / S 8-Vertrag</t>
  </si>
  <si>
    <t>Mönchengladbach – Dortmund</t>
  </si>
  <si>
    <t>S 6</t>
  </si>
  <si>
    <t>DB-Großvertrag</t>
  </si>
  <si>
    <t>Köln-Worringen – Essen</t>
  </si>
  <si>
    <t>S 7</t>
  </si>
  <si>
    <t>Der Müngstener</t>
  </si>
  <si>
    <t xml:space="preserve">Solingen – Wuppertal </t>
  </si>
  <si>
    <t>S 9</t>
  </si>
  <si>
    <t>Haltern am See/Recklinghausen – Wuppertal/Hagen</t>
  </si>
  <si>
    <t>S 11</t>
  </si>
  <si>
    <t>D Flughafen Terminal – Bergisch Gladbach</t>
  </si>
  <si>
    <t>S 28</t>
  </si>
  <si>
    <t>S 68</t>
  </si>
  <si>
    <t>Langenfeld (Rheinl) – Wuppertal-Vohwinkel</t>
  </si>
  <si>
    <t>diverse</t>
  </si>
  <si>
    <t>Sonderverkehre</t>
  </si>
  <si>
    <t>Train Rental</t>
  </si>
  <si>
    <t>n-Wagen</t>
  </si>
  <si>
    <t>Betriebliche Änderungen: insgesamt zwei Grafiken</t>
  </si>
  <si>
    <t>Zugkm/Jahr im VRR 
(in Mio.)</t>
  </si>
  <si>
    <t>RE8/RB33-Vertrag Los 2</t>
  </si>
  <si>
    <t>INTEGRAL</t>
  </si>
  <si>
    <t xml:space="preserve">Aufteilung ZugKm: insgesamt 2 Grafiken </t>
  </si>
  <si>
    <t>Anteil der Zugkilometer nach EVU</t>
  </si>
  <si>
    <t>DB Regio (Großvertrag)</t>
  </si>
  <si>
    <t>DB Regio (Wettbewerb)</t>
  </si>
  <si>
    <t>Summe</t>
  </si>
  <si>
    <t>Regionalbahn 2021</t>
  </si>
  <si>
    <t>S-Bahn 2021</t>
  </si>
  <si>
    <t>Regionalexpress 2021</t>
  </si>
  <si>
    <t>S 5 / S 8</t>
  </si>
  <si>
    <t>Wuppertal-Oberbarmen</t>
  </si>
  <si>
    <t>RRX-Vorlaufbetrieb Los 3</t>
  </si>
  <si>
    <t xml:space="preserve">Emscher-Münsterland-Vertrag 2021 </t>
  </si>
  <si>
    <t>S-Bahn Rhein-Ruhr, Teilnetz A</t>
  </si>
  <si>
    <t>RRX-Vorlaufbetrieb, Teilnetz 1 (Notmaßnahme)</t>
  </si>
  <si>
    <t xml:space="preserve">Arnhem (NL) / Bocholt – Düsseldorf </t>
  </si>
  <si>
    <t>S-Bahn Rhein-Ruhr, Teilnetz B (Notmaßnahme)</t>
  </si>
  <si>
    <t>Kaarst – Wuppertal</t>
  </si>
  <si>
    <t>Regionalexpress 2022</t>
  </si>
  <si>
    <t>Regionalbahn 2022</t>
  </si>
  <si>
    <t>S-Bahn 2022</t>
  </si>
  <si>
    <t>NX</t>
  </si>
  <si>
    <t>DB</t>
  </si>
  <si>
    <t>ERB</t>
  </si>
  <si>
    <t>TDRR</t>
  </si>
  <si>
    <t>VIA</t>
  </si>
  <si>
    <t>RFG</t>
  </si>
  <si>
    <t>wegen Baumaßnahmen nicht stattgefundene Zugverkehre</t>
  </si>
  <si>
    <t>Fahrgastzufriedenheit im Jahresmittel</t>
  </si>
  <si>
    <t>Eisenbahn-verkehrsunternehmen</t>
  </si>
  <si>
    <t>Sitzplatzangebot</t>
  </si>
  <si>
    <t>Pünktlichkeit</t>
  </si>
  <si>
    <t>Fahrgastinformation im Fahrzeug (Regelbetrieb)</t>
  </si>
  <si>
    <t>Fahrgastinformation im Fahrzeug (Störungsfall)</t>
  </si>
  <si>
    <t>Sauberkeit der Züge</t>
  </si>
  <si>
    <t>Zustand der technischen Fahrzeugeinrichtungen</t>
  </si>
  <si>
    <t>Qualität Zugbegleitpersonal</t>
  </si>
  <si>
    <t>Sicherheitsempfinden tagsüber</t>
  </si>
  <si>
    <t>Sicherheitsempfinden abends/nachts</t>
  </si>
  <si>
    <t>Gesamtzufriedenheit</t>
  </si>
  <si>
    <t>Eurobahn</t>
  </si>
  <si>
    <t>Transdev Rhein-Ruhr</t>
  </si>
  <si>
    <t>Regiobahn Fahrbetriebsges.</t>
  </si>
  <si>
    <t>Fahrgastzufriedenheit im Jahresmittel [Schulnoten]</t>
  </si>
  <si>
    <t>Mittelwert (über alle Befragungen)</t>
  </si>
  <si>
    <t>Rangfolge aufgrund der Gesamtzufriedenheit mit der Linie</t>
  </si>
  <si>
    <t>2022 Rang</t>
  </si>
  <si>
    <t>2019 Rang</t>
  </si>
  <si>
    <t>27/28</t>
  </si>
  <si>
    <t>25/26</t>
  </si>
  <si>
    <t xml:space="preserve">Ø aller Befragungen </t>
  </si>
  <si>
    <t>Rang 2021</t>
  </si>
  <si>
    <t>Rang 2022</t>
  </si>
  <si>
    <t>Kate-gorie</t>
  </si>
  <si>
    <t>Emscher-Münsterland-Express</t>
  </si>
  <si>
    <t xml:space="preserve"> Emscher-Münsterland-Netz 2021</t>
  </si>
  <si>
    <t>Ruhr-Sieg-Netz 2 (Notmaßnahme)</t>
  </si>
  <si>
    <t>Niederrhein-Netz (Notmaßnahme)</t>
  </si>
  <si>
    <t>S 7-Vertrag, Notmaßnahme</t>
  </si>
  <si>
    <t>S28-Interimsvertrag</t>
  </si>
  <si>
    <t xml:space="preserve">S-Bahn Rhein-Ruhr, Teilnetz A </t>
  </si>
  <si>
    <t>Transdev Rhein-Ruhr*</t>
  </si>
  <si>
    <t>Borken (Westf) – Essen-Steele**</t>
  </si>
  <si>
    <t>LINK | Ersatzkonzept</t>
  </si>
  <si>
    <t>Aachen – Heinsberg (Rheinl) / Essen**</t>
  </si>
  <si>
    <t>Ersatzkonzept mit ET425</t>
  </si>
  <si>
    <r>
      <t xml:space="preserve">LINK </t>
    </r>
    <r>
      <rPr>
        <strike/>
        <sz val="10"/>
        <color theme="1" tint="4.9989318521683403E-2"/>
        <rFont val="Calibri"/>
        <family val="2"/>
        <scheme val="minor"/>
      </rPr>
      <t>| Ersatzkonzept</t>
    </r>
  </si>
  <si>
    <r>
      <t xml:space="preserve">LINT 41 </t>
    </r>
    <r>
      <rPr>
        <strike/>
        <sz val="10"/>
        <color theme="1" tint="4.9989318521683403E-2"/>
        <rFont val="Calibri"/>
        <family val="2"/>
        <scheme val="minor"/>
      </rPr>
      <t>| TALENT</t>
    </r>
  </si>
  <si>
    <t>Betriebliche Änderungen ab Dezember 2022</t>
  </si>
  <si>
    <t>RE 34</t>
  </si>
  <si>
    <t>RE 47</t>
  </si>
  <si>
    <t>Düssel-Wupper-Express</t>
  </si>
  <si>
    <t>Ruhr-Lenne-Express</t>
  </si>
  <si>
    <t xml:space="preserve">Dortmund – Siegen </t>
  </si>
  <si>
    <t>Düsseldorf – Remscheid-Lennep</t>
  </si>
  <si>
    <t>Essen – Iserlohn</t>
  </si>
  <si>
    <t>Eurobahn (ehem. Keolis)</t>
  </si>
  <si>
    <t>Transdev Rhein-Ruhr (ehem. Nordwestbahn)</t>
  </si>
  <si>
    <t>*Transdev Rhein-Ruhr übernahm im September 2022 die Verkehre der Konzernschwester Nordwestbahn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</si>
</sst>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00"/>
    <numFmt numFmtId="167" formatCode="0.00,,"/>
    <numFmt numFmtId="168" formatCode="_(&quot;€&quot;* #,##0.00_);_(&quot;€&quot;* \(#,##0.00\);_(&quot;€&quot;* &quot;-&quot;??_);_(@_)"/>
    <numFmt numFmtId="169" formatCode="_(* #,##0.00_);_(* \(#,##0.00\);_(* &quot;-&quot;??_);_(@_)"/>
    <numFmt numFmtId="170" formatCode="##\ ##"/>
    <numFmt numFmtId="171" formatCode="##\ ##\ #"/>
    <numFmt numFmtId="172" formatCode="##\ ##\ ##"/>
    <numFmt numFmtId="173" formatCode="##\ ##\ ##\ ###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_-* #,##0.00\ _D_M_-;\-* #,##0.00\ _D_M_-;_-* &quot;-&quot;??\ _D_M_-;_-@_-"/>
    <numFmt numFmtId="177" formatCode="#,##0.0,&quot; TDM&quot;"/>
    <numFmt numFmtId="178" formatCode="0_ ;[Red]\-0\ "/>
    <numFmt numFmtId="179" formatCode="#,##0.00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u/>
      <sz val="10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name val="Arial"/>
      <family val="2"/>
    </font>
    <font>
      <sz val="11"/>
      <color theme="0" tint="-0.34998626667073579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6"/>
      <color theme="1" tint="4.9989318521683403E-2"/>
      <name val="Calibri"/>
      <family val="2"/>
      <scheme val="minor"/>
    </font>
    <font>
      <sz val="7"/>
      <color theme="1" tint="4.9989318521683403E-2"/>
      <name val="Calibri"/>
      <family val="2"/>
      <scheme val="minor"/>
    </font>
    <font>
      <strike/>
      <sz val="10"/>
      <color theme="1" tint="4.9989318521683403E-2"/>
      <name val="Calibri"/>
      <family val="2"/>
      <scheme val="minor"/>
    </font>
    <font>
      <b/>
      <sz val="9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46" borderId="0" applyNumberFormat="0" applyBorder="0" applyAlignment="0" applyProtection="0"/>
    <xf numFmtId="0" fontId="37" fillId="49" borderId="0" applyNumberFormat="0" applyBorder="0" applyAlignment="0" applyProtection="0"/>
    <xf numFmtId="0" fontId="37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39" fillId="0" borderId="0"/>
    <xf numFmtId="44" fontId="36" fillId="0" borderId="0" applyFont="0" applyFill="0" applyBorder="0" applyAlignment="0" applyProtection="0"/>
    <xf numFmtId="0" fontId="24" fillId="0" borderId="0"/>
    <xf numFmtId="0" fontId="36" fillId="0" borderId="0"/>
    <xf numFmtId="0" fontId="36" fillId="0" borderId="0"/>
    <xf numFmtId="0" fontId="39" fillId="0" borderId="0"/>
    <xf numFmtId="0" fontId="39" fillId="0" borderId="0"/>
    <xf numFmtId="164" fontId="36" fillId="0" borderId="0" applyFon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170" fontId="40" fillId="0" borderId="57">
      <alignment horizontal="left"/>
    </xf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171" fontId="40" fillId="0" borderId="57">
      <alignment horizontal="left"/>
    </xf>
    <xf numFmtId="172" fontId="40" fillId="0" borderId="57">
      <alignment horizontal="left"/>
    </xf>
    <xf numFmtId="0" fontId="38" fillId="53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173" fontId="40" fillId="0" borderId="57">
      <alignment horizontal="left"/>
    </xf>
    <xf numFmtId="0" fontId="17" fillId="9" borderId="0" applyNumberFormat="0" applyBorder="0" applyAlignment="0" applyProtection="0"/>
    <xf numFmtId="1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41" fillId="2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176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 applyFont="0" applyFill="0" applyBorder="0" applyAlignment="0" applyProtection="0"/>
    <xf numFmtId="49" fontId="28" fillId="57" borderId="64" applyFont="0" applyFill="0" applyBorder="0" applyAlignment="0" applyProtection="0">
      <alignment horizontal="center" vertical="center"/>
      <protection locked="0"/>
    </xf>
    <xf numFmtId="49" fontId="28" fillId="57" borderId="64" applyFont="0" applyFill="0" applyBorder="0" applyAlignment="0" applyProtection="0">
      <alignment horizontal="center" vertical="center"/>
      <protection locked="0"/>
    </xf>
    <xf numFmtId="49" fontId="28" fillId="57" borderId="64" applyFont="0" applyFill="0" applyBorder="0" applyAlignment="0" applyProtection="0">
      <alignment horizontal="center" vertical="center"/>
      <protection locked="0"/>
    </xf>
    <xf numFmtId="49" fontId="28" fillId="57" borderId="64" applyFont="0" applyFill="0" applyBorder="0" applyAlignment="0" applyProtection="0">
      <alignment horizontal="center" vertical="center"/>
      <protection locked="0"/>
    </xf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426">
    <xf numFmtId="0" fontId="0" fillId="0" borderId="0" xfId="0"/>
    <xf numFmtId="0" fontId="0" fillId="0" borderId="13" xfId="0" applyBorder="1"/>
    <xf numFmtId="0" fontId="0" fillId="0" borderId="31" xfId="0" applyBorder="1"/>
    <xf numFmtId="0" fontId="0" fillId="0" borderId="11" xfId="0" applyBorder="1"/>
    <xf numFmtId="0" fontId="22" fillId="0" borderId="33" xfId="0" applyFont="1" applyBorder="1" applyAlignment="1">
      <alignment vertical="center"/>
    </xf>
    <xf numFmtId="0" fontId="0" fillId="0" borderId="38" xfId="0" applyBorder="1"/>
    <xf numFmtId="165" fontId="0" fillId="0" borderId="0" xfId="0" applyNumberFormat="1"/>
    <xf numFmtId="0" fontId="0" fillId="0" borderId="16" xfId="0" applyBorder="1"/>
    <xf numFmtId="2" fontId="16" fillId="0" borderId="13" xfId="0" applyNumberFormat="1" applyFont="1" applyBorder="1"/>
    <xf numFmtId="2" fontId="16" fillId="0" borderId="32" xfId="0" applyNumberFormat="1" applyFont="1" applyBorder="1"/>
    <xf numFmtId="2" fontId="16" fillId="0" borderId="31" xfId="0" applyNumberFormat="1" applyFont="1" applyBorder="1"/>
    <xf numFmtId="0" fontId="0" fillId="33" borderId="14" xfId="0" applyFill="1" applyBorder="1"/>
    <xf numFmtId="0" fontId="0" fillId="0" borderId="12" xfId="0" applyBorder="1"/>
    <xf numFmtId="10" fontId="0" fillId="0" borderId="0" xfId="1" applyNumberFormat="1" applyFont="1" applyFill="1" applyBorder="1"/>
    <xf numFmtId="10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10" fontId="23" fillId="0" borderId="0" xfId="1" applyNumberFormat="1" applyFont="1" applyFill="1" applyBorder="1"/>
    <xf numFmtId="0" fontId="23" fillId="0" borderId="0" xfId="0" applyFont="1"/>
    <xf numFmtId="2" fontId="0" fillId="0" borderId="29" xfId="0" applyNumberFormat="1" applyBorder="1"/>
    <xf numFmtId="2" fontId="0" fillId="0" borderId="22" xfId="0" applyNumberFormat="1" applyBorder="1"/>
    <xf numFmtId="2" fontId="0" fillId="0" borderId="34" xfId="0" applyNumberFormat="1" applyBorder="1"/>
    <xf numFmtId="2" fontId="0" fillId="0" borderId="27" xfId="0" applyNumberFormat="1" applyBorder="1"/>
    <xf numFmtId="2" fontId="0" fillId="0" borderId="43" xfId="0" applyNumberFormat="1" applyBorder="1"/>
    <xf numFmtId="2" fontId="0" fillId="0" borderId="37" xfId="0" applyNumberFormat="1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29" fillId="0" borderId="26" xfId="0" applyFont="1" applyBorder="1" applyAlignment="1">
      <alignment horizontal="justify" vertical="center" wrapText="1"/>
    </xf>
    <xf numFmtId="0" fontId="34" fillId="0" borderId="26" xfId="0" applyFont="1" applyBorder="1" applyAlignment="1">
      <alignment horizontal="justify" vertical="center" wrapText="1"/>
    </xf>
    <xf numFmtId="0" fontId="30" fillId="0" borderId="0" xfId="0" applyFont="1"/>
    <xf numFmtId="0" fontId="29" fillId="0" borderId="26" xfId="0" applyFont="1" applyBorder="1"/>
    <xf numFmtId="0" fontId="0" fillId="0" borderId="0" xfId="0" applyAlignment="1">
      <alignment horizontal="center"/>
    </xf>
    <xf numFmtId="0" fontId="0" fillId="33" borderId="0" xfId="0" applyFill="1" applyAlignment="1">
      <alignment horizontal="left"/>
    </xf>
    <xf numFmtId="0" fontId="29" fillId="0" borderId="25" xfId="0" applyFont="1" applyBorder="1"/>
    <xf numFmtId="0" fontId="20" fillId="0" borderId="57" xfId="0" applyFont="1" applyBorder="1"/>
    <xf numFmtId="2" fontId="0" fillId="0" borderId="57" xfId="0" applyNumberFormat="1" applyBorder="1"/>
    <xf numFmtId="0" fontId="0" fillId="0" borderId="57" xfId="0" applyBorder="1"/>
    <xf numFmtId="2" fontId="0" fillId="0" borderId="47" xfId="0" applyNumberFormat="1" applyBorder="1"/>
    <xf numFmtId="2" fontId="0" fillId="0" borderId="65" xfId="0" applyNumberFormat="1" applyBorder="1"/>
    <xf numFmtId="0" fontId="0" fillId="0" borderId="54" xfId="0" applyBorder="1"/>
    <xf numFmtId="0" fontId="0" fillId="0" borderId="72" xfId="0" applyBorder="1"/>
    <xf numFmtId="2" fontId="0" fillId="0" borderId="72" xfId="0" applyNumberFormat="1" applyBorder="1"/>
    <xf numFmtId="2" fontId="0" fillId="0" borderId="70" xfId="0" applyNumberFormat="1" applyBorder="1"/>
    <xf numFmtId="2" fontId="0" fillId="0" borderId="67" xfId="0" applyNumberFormat="1" applyBorder="1"/>
    <xf numFmtId="0" fontId="0" fillId="0" borderId="58" xfId="0" applyBorder="1"/>
    <xf numFmtId="0" fontId="25" fillId="0" borderId="54" xfId="0" applyFont="1" applyBorder="1"/>
    <xf numFmtId="10" fontId="0" fillId="33" borderId="14" xfId="1" applyNumberFormat="1" applyFont="1" applyFill="1" applyBorder="1"/>
    <xf numFmtId="0" fontId="0" fillId="0" borderId="14" xfId="1" applyNumberFormat="1" applyFont="1" applyFill="1" applyBorder="1"/>
    <xf numFmtId="10" fontId="20" fillId="0" borderId="0" xfId="44" applyNumberFormat="1" applyFont="1" applyBorder="1"/>
    <xf numFmtId="2" fontId="0" fillId="0" borderId="71" xfId="0" applyNumberFormat="1" applyBorder="1"/>
    <xf numFmtId="2" fontId="0" fillId="0" borderId="53" xfId="0" applyNumberFormat="1" applyBorder="1"/>
    <xf numFmtId="2" fontId="0" fillId="0" borderId="18" xfId="0" applyNumberFormat="1" applyBorder="1"/>
    <xf numFmtId="2" fontId="0" fillId="0" borderId="74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55" xfId="0" applyNumberFormat="1" applyBorder="1"/>
    <xf numFmtId="2" fontId="0" fillId="0" borderId="52" xfId="0" applyNumberFormat="1" applyBorder="1"/>
    <xf numFmtId="0" fontId="0" fillId="0" borderId="38" xfId="0" applyBorder="1" applyAlignment="1">
      <alignment horizontal="center" vertical="center"/>
    </xf>
    <xf numFmtId="0" fontId="20" fillId="0" borderId="18" xfId="0" applyFont="1" applyBorder="1" applyAlignment="1">
      <alignment horizontal="left"/>
    </xf>
    <xf numFmtId="0" fontId="29" fillId="0" borderId="26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9" xfId="0" applyBorder="1" applyAlignment="1">
      <alignment vertical="center"/>
    </xf>
    <xf numFmtId="0" fontId="0" fillId="0" borderId="22" xfId="0" applyBorder="1" applyAlignment="1">
      <alignment vertical="center"/>
    </xf>
    <xf numFmtId="0" fontId="33" fillId="0" borderId="20" xfId="0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33" fillId="0" borderId="54" xfId="0" applyFont="1" applyBorder="1" applyAlignment="1">
      <alignment vertical="center" wrapText="1"/>
    </xf>
    <xf numFmtId="0" fontId="0" fillId="0" borderId="54" xfId="0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4" fillId="0" borderId="39" xfId="0" applyFont="1" applyBorder="1" applyAlignment="1">
      <alignment horizontal="justify" vertical="center" wrapText="1"/>
    </xf>
    <xf numFmtId="0" fontId="29" fillId="0" borderId="39" xfId="0" applyFont="1" applyBorder="1" applyAlignment="1">
      <alignment horizontal="justify" vertical="center" wrapText="1"/>
    </xf>
    <xf numFmtId="0" fontId="16" fillId="0" borderId="0" xfId="0" applyFont="1"/>
    <xf numFmtId="2" fontId="0" fillId="0" borderId="40" xfId="0" applyNumberFormat="1" applyBorder="1"/>
    <xf numFmtId="164" fontId="32" fillId="0" borderId="51" xfId="0" applyNumberFormat="1" applyFont="1" applyBorder="1"/>
    <xf numFmtId="164" fontId="32" fillId="0" borderId="46" xfId="0" applyNumberFormat="1" applyFont="1" applyBorder="1"/>
    <xf numFmtId="164" fontId="32" fillId="0" borderId="75" xfId="0" applyNumberFormat="1" applyFont="1" applyBorder="1"/>
    <xf numFmtId="164" fontId="18" fillId="0" borderId="42" xfId="0" applyNumberFormat="1" applyFont="1" applyBorder="1"/>
    <xf numFmtId="164" fontId="0" fillId="0" borderId="47" xfId="0" applyNumberFormat="1" applyBorder="1"/>
    <xf numFmtId="164" fontId="18" fillId="0" borderId="51" xfId="0" applyNumberFormat="1" applyFont="1" applyBorder="1"/>
    <xf numFmtId="164" fontId="18" fillId="0" borderId="41" xfId="0" applyNumberFormat="1" applyFont="1" applyBorder="1"/>
    <xf numFmtId="164" fontId="0" fillId="0" borderId="55" xfId="0" applyNumberFormat="1" applyBorder="1"/>
    <xf numFmtId="167" fontId="32" fillId="0" borderId="26" xfId="0" applyNumberFormat="1" applyFont="1" applyBorder="1" applyAlignment="1">
      <alignment horizontal="center" vertical="center" wrapText="1"/>
    </xf>
    <xf numFmtId="0" fontId="29" fillId="41" borderId="39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0" fillId="0" borderId="33" xfId="0" applyBorder="1"/>
    <xf numFmtId="0" fontId="0" fillId="0" borderId="27" xfId="0" applyBorder="1"/>
    <xf numFmtId="165" fontId="0" fillId="0" borderId="53" xfId="0" applyNumberFormat="1" applyBorder="1"/>
    <xf numFmtId="165" fontId="0" fillId="0" borderId="53" xfId="1" applyNumberFormat="1" applyFont="1" applyFill="1" applyBorder="1"/>
    <xf numFmtId="2" fontId="16" fillId="0" borderId="0" xfId="0" applyNumberFormat="1" applyFont="1"/>
    <xf numFmtId="0" fontId="45" fillId="0" borderId="70" xfId="0" applyFont="1" applyBorder="1"/>
    <xf numFmtId="0" fontId="32" fillId="0" borderId="26" xfId="0" applyFont="1" applyBorder="1" applyAlignment="1">
      <alignment horizontal="justify" vertical="center" wrapText="1"/>
    </xf>
    <xf numFmtId="165" fontId="0" fillId="0" borderId="0" xfId="0" quotePrefix="1" applyNumberFormat="1"/>
    <xf numFmtId="0" fontId="0" fillId="0" borderId="18" xfId="0" applyBorder="1"/>
    <xf numFmtId="0" fontId="20" fillId="0" borderId="67" xfId="0" applyFont="1" applyBorder="1"/>
    <xf numFmtId="2" fontId="0" fillId="0" borderId="27" xfId="0" applyNumberFormat="1" applyBorder="1" applyAlignment="1">
      <alignment horizontal="center"/>
    </xf>
    <xf numFmtId="0" fontId="0" fillId="0" borderId="69" xfId="0" applyBorder="1"/>
    <xf numFmtId="0" fontId="21" fillId="0" borderId="73" xfId="0" applyFont="1" applyBorder="1" applyAlignment="1">
      <alignment horizontal="center" vertical="center"/>
    </xf>
    <xf numFmtId="16" fontId="21" fillId="0" borderId="69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left" vertical="center"/>
    </xf>
    <xf numFmtId="165" fontId="0" fillId="0" borderId="22" xfId="0" applyNumberFormat="1" applyBorder="1"/>
    <xf numFmtId="165" fontId="0" fillId="0" borderId="21" xfId="0" applyNumberFormat="1" applyBorder="1"/>
    <xf numFmtId="0" fontId="20" fillId="0" borderId="29" xfId="0" applyFont="1" applyBorder="1" applyAlignment="1">
      <alignment horizontal="left" vertical="center"/>
    </xf>
    <xf numFmtId="0" fontId="0" fillId="0" borderId="0" xfId="0" applyAlignment="1">
      <alignment horizontal="left"/>
    </xf>
    <xf numFmtId="166" fontId="20" fillId="0" borderId="30" xfId="0" applyNumberFormat="1" applyFont="1" applyBorder="1" applyAlignment="1">
      <alignment horizontal="left" vertical="center"/>
    </xf>
    <xf numFmtId="165" fontId="0" fillId="0" borderId="25" xfId="0" applyNumberFormat="1" applyBorder="1"/>
    <xf numFmtId="165" fontId="0" fillId="0" borderId="20" xfId="0" applyNumberFormat="1" applyBorder="1"/>
    <xf numFmtId="165" fontId="0" fillId="0" borderId="26" xfId="0" applyNumberFormat="1" applyBorder="1"/>
    <xf numFmtId="0" fontId="0" fillId="0" borderId="53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0" xfId="0" applyBorder="1" applyAlignment="1">
      <alignment horizontal="left"/>
    </xf>
    <xf numFmtId="165" fontId="0" fillId="0" borderId="15" xfId="0" applyNumberFormat="1" applyBorder="1"/>
    <xf numFmtId="165" fontId="0" fillId="0" borderId="54" xfId="0" applyNumberFormat="1" applyBorder="1"/>
    <xf numFmtId="165" fontId="0" fillId="0" borderId="59" xfId="0" applyNumberFormat="1" applyBorder="1"/>
    <xf numFmtId="0" fontId="22" fillId="0" borderId="0" xfId="0" applyFont="1" applyAlignment="1">
      <alignment vertical="center"/>
    </xf>
    <xf numFmtId="0" fontId="0" fillId="0" borderId="58" xfId="0" applyBorder="1" applyAlignment="1">
      <alignment horizontal="left"/>
    </xf>
    <xf numFmtId="0" fontId="0" fillId="33" borderId="14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67" xfId="0" applyBorder="1" applyAlignment="1">
      <alignment horizontal="left"/>
    </xf>
    <xf numFmtId="0" fontId="16" fillId="0" borderId="31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22" fillId="0" borderId="36" xfId="0" applyFont="1" applyBorder="1" applyAlignment="1">
      <alignment horizontal="left" vertical="center"/>
    </xf>
    <xf numFmtId="0" fontId="16" fillId="0" borderId="66" xfId="0" applyFont="1" applyBorder="1" applyAlignment="1">
      <alignment horizontal="left" vertical="center"/>
    </xf>
    <xf numFmtId="166" fontId="18" fillId="0" borderId="23" xfId="0" applyNumberFormat="1" applyFont="1" applyBorder="1" applyAlignment="1">
      <alignment horizontal="left" vertical="center"/>
    </xf>
    <xf numFmtId="166" fontId="18" fillId="0" borderId="66" xfId="0" applyNumberFormat="1" applyFont="1" applyBorder="1" applyAlignment="1">
      <alignment horizontal="left" vertical="center"/>
    </xf>
    <xf numFmtId="166" fontId="18" fillId="0" borderId="76" xfId="0" applyNumberFormat="1" applyFont="1" applyBorder="1" applyAlignment="1">
      <alignment horizontal="left" vertical="center"/>
    </xf>
    <xf numFmtId="166" fontId="18" fillId="0" borderId="71" xfId="0" applyNumberFormat="1" applyFont="1" applyBorder="1" applyAlignment="1">
      <alignment horizontal="left" vertical="center"/>
    </xf>
    <xf numFmtId="0" fontId="18" fillId="0" borderId="71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0" fillId="0" borderId="77" xfId="0" applyBorder="1"/>
    <xf numFmtId="0" fontId="20" fillId="0" borderId="77" xfId="0" applyFont="1" applyBorder="1"/>
    <xf numFmtId="0" fontId="0" fillId="0" borderId="24" xfId="0" applyBorder="1"/>
    <xf numFmtId="10" fontId="20" fillId="0" borderId="40" xfId="0" applyNumberFormat="1" applyFont="1" applyBorder="1" applyAlignment="1">
      <alignment horizontal="center"/>
    </xf>
    <xf numFmtId="0" fontId="0" fillId="0" borderId="10" xfId="0" applyBorder="1"/>
    <xf numFmtId="0" fontId="20" fillId="0" borderId="44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2" fontId="0" fillId="0" borderId="77" xfId="0" applyNumberFormat="1" applyBorder="1"/>
    <xf numFmtId="0" fontId="0" fillId="0" borderId="55" xfId="0" applyBorder="1"/>
    <xf numFmtId="0" fontId="31" fillId="0" borderId="0" xfId="0" applyFont="1" applyAlignment="1">
      <alignment wrapText="1"/>
    </xf>
    <xf numFmtId="0" fontId="0" fillId="0" borderId="0" xfId="0" applyAlignment="1">
      <alignment textRotation="90"/>
    </xf>
    <xf numFmtId="2" fontId="26" fillId="0" borderId="0" xfId="0" applyNumberFormat="1" applyFont="1"/>
    <xf numFmtId="164" fontId="0" fillId="0" borderId="72" xfId="0" applyNumberFormat="1" applyBorder="1"/>
    <xf numFmtId="164" fontId="20" fillId="0" borderId="72" xfId="0" applyNumberFormat="1" applyFont="1" applyBorder="1"/>
    <xf numFmtId="0" fontId="0" fillId="0" borderId="47" xfId="0" applyBorder="1"/>
    <xf numFmtId="0" fontId="46" fillId="0" borderId="0" xfId="0" applyFont="1"/>
    <xf numFmtId="0" fontId="0" fillId="0" borderId="44" xfId="0" applyBorder="1"/>
    <xf numFmtId="0" fontId="0" fillId="0" borderId="35" xfId="0" applyBorder="1"/>
    <xf numFmtId="2" fontId="0" fillId="0" borderId="0" xfId="0" applyNumberFormat="1"/>
    <xf numFmtId="0" fontId="47" fillId="0" borderId="0" xfId="0" applyFont="1" applyAlignment="1">
      <alignment wrapText="1"/>
    </xf>
    <xf numFmtId="164" fontId="0" fillId="38" borderId="0" xfId="0" applyNumberFormat="1" applyFill="1"/>
    <xf numFmtId="0" fontId="16" fillId="33" borderId="0" xfId="0" applyFont="1" applyFill="1"/>
    <xf numFmtId="4" fontId="20" fillId="0" borderId="18" xfId="0" applyNumberFormat="1" applyFont="1" applyBorder="1" applyAlignment="1">
      <alignment horizontal="left"/>
    </xf>
    <xf numFmtId="4" fontId="20" fillId="0" borderId="18" xfId="9" applyNumberFormat="1" applyFont="1" applyFill="1" applyBorder="1" applyAlignment="1">
      <alignment horizontal="left"/>
    </xf>
    <xf numFmtId="0" fontId="20" fillId="0" borderId="18" xfId="9" applyFont="1" applyFill="1" applyBorder="1" applyAlignment="1">
      <alignment horizontal="left"/>
    </xf>
    <xf numFmtId="4" fontId="0" fillId="0" borderId="18" xfId="0" applyNumberFormat="1" applyBorder="1" applyAlignment="1">
      <alignment horizontal="left"/>
    </xf>
    <xf numFmtId="4" fontId="20" fillId="0" borderId="18" xfId="948" applyNumberFormat="1" applyFont="1" applyFill="1" applyBorder="1" applyAlignment="1">
      <alignment horizontal="left"/>
    </xf>
    <xf numFmtId="0" fontId="0" fillId="0" borderId="77" xfId="0" applyBorder="1" applyAlignment="1">
      <alignment horizontal="left"/>
    </xf>
    <xf numFmtId="0" fontId="45" fillId="0" borderId="77" xfId="0" applyFont="1" applyBorder="1"/>
    <xf numFmtId="2" fontId="0" fillId="0" borderId="77" xfId="0" applyNumberFormat="1" applyBorder="1" applyAlignment="1">
      <alignment horizontal="center"/>
    </xf>
    <xf numFmtId="4" fontId="0" fillId="0" borderId="77" xfId="51" applyNumberFormat="1" applyFont="1" applyBorder="1" applyAlignment="1">
      <alignment horizontal="center"/>
    </xf>
    <xf numFmtId="0" fontId="21" fillId="0" borderId="79" xfId="0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10" fontId="20" fillId="0" borderId="57" xfId="0" applyNumberFormat="1" applyFont="1" applyBorder="1" applyAlignment="1">
      <alignment horizontal="center"/>
    </xf>
    <xf numFmtId="10" fontId="20" fillId="0" borderId="79" xfId="0" applyNumberFormat="1" applyFont="1" applyBorder="1" applyAlignment="1">
      <alignment horizontal="center"/>
    </xf>
    <xf numFmtId="10" fontId="20" fillId="0" borderId="57" xfId="948" applyNumberFormat="1" applyFont="1" applyFill="1" applyBorder="1" applyAlignment="1">
      <alignment horizontal="center"/>
    </xf>
    <xf numFmtId="4" fontId="0" fillId="0" borderId="57" xfId="0" applyNumberFormat="1" applyBorder="1"/>
    <xf numFmtId="2" fontId="0" fillId="0" borderId="79" xfId="0" applyNumberFormat="1" applyBorder="1"/>
    <xf numFmtId="2" fontId="0" fillId="0" borderId="79" xfId="1" applyNumberFormat="1" applyFont="1" applyFill="1" applyBorder="1"/>
    <xf numFmtId="2" fontId="20" fillId="0" borderId="57" xfId="0" applyNumberFormat="1" applyFont="1" applyBorder="1"/>
    <xf numFmtId="2" fontId="20" fillId="0" borderId="79" xfId="0" applyNumberFormat="1" applyFont="1" applyBorder="1"/>
    <xf numFmtId="2" fontId="0" fillId="0" borderId="57" xfId="0" quotePrefix="1" applyNumberFormat="1" applyBorder="1"/>
    <xf numFmtId="2" fontId="0" fillId="0" borderId="57" xfId="0" applyNumberFormat="1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6" xfId="0" applyBorder="1"/>
    <xf numFmtId="0" fontId="0" fillId="0" borderId="23" xfId="0" applyBorder="1"/>
    <xf numFmtId="0" fontId="20" fillId="0" borderId="18" xfId="0" applyFont="1" applyBorder="1"/>
    <xf numFmtId="2" fontId="29" fillId="0" borderId="0" xfId="0" applyNumberFormat="1" applyFont="1"/>
    <xf numFmtId="10" fontId="0" fillId="0" borderId="57" xfId="948" applyNumberFormat="1" applyFont="1" applyFill="1" applyBorder="1" applyAlignment="1">
      <alignment horizontal="center"/>
    </xf>
    <xf numFmtId="10" fontId="0" fillId="0" borderId="79" xfId="0" applyNumberFormat="1" applyBorder="1" applyAlignment="1">
      <alignment horizontal="center"/>
    </xf>
    <xf numFmtId="2" fontId="0" fillId="0" borderId="79" xfId="8" applyNumberFormat="1" applyFont="1" applyFill="1" applyBorder="1"/>
    <xf numFmtId="2" fontId="0" fillId="0" borderId="55" xfId="1" applyNumberFormat="1" applyFont="1" applyFill="1" applyBorder="1"/>
    <xf numFmtId="2" fontId="0" fillId="0" borderId="40" xfId="1" applyNumberFormat="1" applyFont="1" applyFill="1" applyBorder="1"/>
    <xf numFmtId="0" fontId="0" fillId="0" borderId="49" xfId="0" applyBorder="1" applyAlignment="1">
      <alignment horizontal="left"/>
    </xf>
    <xf numFmtId="0" fontId="0" fillId="0" borderId="24" xfId="0" applyBorder="1" applyAlignment="1">
      <alignment horizontal="left"/>
    </xf>
    <xf numFmtId="2" fontId="0" fillId="0" borderId="77" xfId="1" applyNumberFormat="1" applyFont="1" applyFill="1" applyBorder="1"/>
    <xf numFmtId="2" fontId="0" fillId="0" borderId="77" xfId="8" applyNumberFormat="1" applyFont="1" applyFill="1" applyBorder="1"/>
    <xf numFmtId="0" fontId="0" fillId="0" borderId="50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78" xfId="0" applyBorder="1" applyAlignment="1">
      <alignment horizontal="right" wrapText="1"/>
    </xf>
    <xf numFmtId="2" fontId="0" fillId="0" borderId="27" xfId="1" applyNumberFormat="1" applyFont="1" applyFill="1" applyBorder="1"/>
    <xf numFmtId="0" fontId="0" fillId="0" borderId="17" xfId="0" applyBorder="1"/>
    <xf numFmtId="164" fontId="0" fillId="0" borderId="77" xfId="0" applyNumberFormat="1" applyBorder="1"/>
    <xf numFmtId="2" fontId="0" fillId="0" borderId="77" xfId="0" applyNumberFormat="1" applyBorder="1" applyAlignment="1">
      <alignment horizontal="right" vertical="center"/>
    </xf>
    <xf numFmtId="164" fontId="20" fillId="0" borderId="77" xfId="0" applyNumberFormat="1" applyFont="1" applyBorder="1"/>
    <xf numFmtId="2" fontId="20" fillId="0" borderId="77" xfId="0" applyNumberFormat="1" applyFont="1" applyBorder="1"/>
    <xf numFmtId="164" fontId="0" fillId="0" borderId="49" xfId="0" applyNumberFormat="1" applyBorder="1"/>
    <xf numFmtId="2" fontId="0" fillId="0" borderId="47" xfId="0" applyNumberFormat="1" applyBorder="1" applyAlignment="1">
      <alignment horizontal="right" vertical="center"/>
    </xf>
    <xf numFmtId="2" fontId="0" fillId="0" borderId="65" xfId="0" applyNumberFormat="1" applyBorder="1" applyAlignment="1">
      <alignment horizontal="right" vertical="center"/>
    </xf>
    <xf numFmtId="164" fontId="0" fillId="0" borderId="18" xfId="0" applyNumberFormat="1" applyBorder="1"/>
    <xf numFmtId="2" fontId="0" fillId="0" borderId="79" xfId="0" applyNumberFormat="1" applyBorder="1" applyAlignment="1">
      <alignment horizontal="right" vertical="center"/>
    </xf>
    <xf numFmtId="164" fontId="20" fillId="0" borderId="18" xfId="0" applyNumberFormat="1" applyFont="1" applyBorder="1"/>
    <xf numFmtId="2" fontId="20" fillId="0" borderId="79" xfId="0" applyNumberFormat="1" applyFont="1" applyBorder="1" applyAlignment="1">
      <alignment horizontal="right" vertical="center"/>
    </xf>
    <xf numFmtId="164" fontId="0" fillId="0" borderId="24" xfId="0" applyNumberFormat="1" applyBorder="1"/>
    <xf numFmtId="164" fontId="29" fillId="0" borderId="51" xfId="0" applyNumberFormat="1" applyFont="1" applyBorder="1"/>
    <xf numFmtId="2" fontId="32" fillId="0" borderId="77" xfId="0" applyNumberFormat="1" applyFont="1" applyBorder="1"/>
    <xf numFmtId="0" fontId="0" fillId="0" borderId="49" xfId="0" applyBorder="1"/>
    <xf numFmtId="0" fontId="0" fillId="0" borderId="65" xfId="0" applyBorder="1"/>
    <xf numFmtId="164" fontId="32" fillId="0" borderId="18" xfId="0" applyNumberFormat="1" applyFont="1" applyBorder="1"/>
    <xf numFmtId="2" fontId="0" fillId="0" borderId="79" xfId="0" quotePrefix="1" applyNumberFormat="1" applyBorder="1"/>
    <xf numFmtId="164" fontId="48" fillId="0" borderId="51" xfId="0" applyNumberFormat="1" applyFont="1" applyBorder="1"/>
    <xf numFmtId="0" fontId="0" fillId="0" borderId="11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22" xfId="0" applyBorder="1"/>
    <xf numFmtId="0" fontId="23" fillId="0" borderId="2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0" fillId="0" borderId="59" xfId="0" applyBorder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58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32" fillId="37" borderId="26" xfId="0" applyFont="1" applyFill="1" applyBorder="1" applyAlignment="1">
      <alignment horizontal="justify" vertical="center" wrapText="1"/>
    </xf>
    <xf numFmtId="0" fontId="32" fillId="35" borderId="26" xfId="0" applyFont="1" applyFill="1" applyBorder="1" applyAlignment="1">
      <alignment horizontal="justify" vertical="center" wrapText="1"/>
    </xf>
    <xf numFmtId="0" fontId="32" fillId="33" borderId="26" xfId="0" applyFont="1" applyFill="1" applyBorder="1" applyAlignment="1">
      <alignment horizontal="justify" vertical="center" wrapText="1"/>
    </xf>
    <xf numFmtId="0" fontId="32" fillId="39" borderId="26" xfId="0" applyFont="1" applyFill="1" applyBorder="1" applyAlignment="1">
      <alignment horizontal="justify" vertical="center" wrapText="1"/>
    </xf>
    <xf numFmtId="0" fontId="32" fillId="34" borderId="26" xfId="0" applyFont="1" applyFill="1" applyBorder="1" applyAlignment="1">
      <alignment horizontal="justify" vertical="center" wrapText="1"/>
    </xf>
    <xf numFmtId="0" fontId="32" fillId="36" borderId="26" xfId="0" applyFont="1" applyFill="1" applyBorder="1" applyAlignment="1">
      <alignment horizontal="justify" vertical="center" wrapText="1"/>
    </xf>
    <xf numFmtId="0" fontId="32" fillId="42" borderId="26" xfId="0" applyFont="1" applyFill="1" applyBorder="1" applyAlignment="1">
      <alignment horizontal="justify" vertical="center" wrapText="1"/>
    </xf>
    <xf numFmtId="2" fontId="0" fillId="0" borderId="0" xfId="0" applyNumberFormat="1" applyAlignment="1">
      <alignment horizontal="center"/>
    </xf>
    <xf numFmtId="0" fontId="20" fillId="0" borderId="27" xfId="0" applyFont="1" applyBorder="1"/>
    <xf numFmtId="0" fontId="0" fillId="0" borderId="12" xfId="0" applyBorder="1" applyAlignment="1">
      <alignment horizontal="center"/>
    </xf>
    <xf numFmtId="0" fontId="20" fillId="0" borderId="47" xfId="0" applyFont="1" applyBorder="1"/>
    <xf numFmtId="2" fontId="0" fillId="0" borderId="47" xfId="0" applyNumberFormat="1" applyBorder="1" applyAlignment="1">
      <alignment horizontal="center"/>
    </xf>
    <xf numFmtId="0" fontId="20" fillId="0" borderId="55" xfId="0" applyFont="1" applyBorder="1"/>
    <xf numFmtId="2" fontId="0" fillId="0" borderId="28" xfId="0" applyNumberFormat="1" applyBorder="1" applyAlignment="1">
      <alignment horizontal="center"/>
    </xf>
    <xf numFmtId="0" fontId="0" fillId="0" borderId="78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0" fontId="18" fillId="0" borderId="77" xfId="0" applyFont="1" applyBorder="1" applyAlignment="1">
      <alignment horizontal="left" vertical="center"/>
    </xf>
    <xf numFmtId="166" fontId="18" fillId="0" borderId="77" xfId="0" applyNumberFormat="1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" fontId="20" fillId="0" borderId="24" xfId="0" applyNumberFormat="1" applyFont="1" applyBorder="1" applyAlignment="1">
      <alignment horizontal="left"/>
    </xf>
    <xf numFmtId="10" fontId="20" fillId="0" borderId="55" xfId="0" applyNumberFormat="1" applyFont="1" applyBorder="1" applyAlignment="1">
      <alignment horizontal="center"/>
    </xf>
    <xf numFmtId="4" fontId="20" fillId="0" borderId="49" xfId="9" applyNumberFormat="1" applyFont="1" applyFill="1" applyBorder="1" applyAlignment="1">
      <alignment horizontal="left"/>
    </xf>
    <xf numFmtId="10" fontId="20" fillId="0" borderId="47" xfId="0" applyNumberFormat="1" applyFont="1" applyBorder="1" applyAlignment="1">
      <alignment horizontal="center"/>
    </xf>
    <xf numFmtId="10" fontId="20" fillId="0" borderId="65" xfId="0" applyNumberFormat="1" applyFont="1" applyBorder="1" applyAlignment="1">
      <alignment horizontal="center"/>
    </xf>
    <xf numFmtId="10" fontId="20" fillId="0" borderId="77" xfId="948" applyNumberFormat="1" applyFont="1" applyFill="1" applyBorder="1" applyAlignment="1">
      <alignment horizontal="center"/>
    </xf>
    <xf numFmtId="10" fontId="20" fillId="0" borderId="77" xfId="0" applyNumberFormat="1" applyFont="1" applyBorder="1" applyAlignment="1">
      <alignment horizontal="center"/>
    </xf>
    <xf numFmtId="0" fontId="0" fillId="0" borderId="26" xfId="0" applyBorder="1"/>
    <xf numFmtId="2" fontId="0" fillId="0" borderId="81" xfId="1" applyNumberFormat="1" applyFont="1" applyFill="1" applyBorder="1"/>
    <xf numFmtId="164" fontId="18" fillId="0" borderId="75" xfId="0" applyNumberFormat="1" applyFont="1" applyBorder="1"/>
    <xf numFmtId="164" fontId="0" fillId="0" borderId="67" xfId="0" applyNumberFormat="1" applyBorder="1"/>
    <xf numFmtId="2" fontId="0" fillId="0" borderId="68" xfId="0" applyNumberFormat="1" applyBorder="1"/>
    <xf numFmtId="0" fontId="51" fillId="0" borderId="0" xfId="0" applyFont="1"/>
    <xf numFmtId="0" fontId="51" fillId="0" borderId="38" xfId="0" applyFont="1" applyBorder="1" applyAlignment="1">
      <alignment vertical="top"/>
    </xf>
    <xf numFmtId="0" fontId="51" fillId="0" borderId="29" xfId="0" applyFont="1" applyBorder="1" applyAlignment="1">
      <alignment horizontal="center"/>
    </xf>
    <xf numFmtId="0" fontId="51" fillId="0" borderId="53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51" fillId="0" borderId="39" xfId="0" applyFont="1" applyBorder="1" applyAlignment="1">
      <alignment horizontal="center"/>
    </xf>
    <xf numFmtId="0" fontId="51" fillId="0" borderId="31" xfId="0" applyFont="1" applyBorder="1" applyAlignment="1">
      <alignment horizontal="center" textRotation="90" wrapText="1"/>
    </xf>
    <xf numFmtId="0" fontId="51" fillId="0" borderId="32" xfId="0" applyFont="1" applyBorder="1" applyAlignment="1">
      <alignment textRotation="90" wrapText="1"/>
    </xf>
    <xf numFmtId="0" fontId="51" fillId="0" borderId="12" xfId="0" applyFont="1" applyBorder="1" applyAlignment="1">
      <alignment textRotation="90" wrapText="1"/>
    </xf>
    <xf numFmtId="0" fontId="51" fillId="0" borderId="80" xfId="0" applyFont="1" applyBorder="1" applyAlignment="1">
      <alignment textRotation="90" wrapText="1"/>
    </xf>
    <xf numFmtId="0" fontId="51" fillId="0" borderId="44" xfId="0" applyFont="1" applyBorder="1" applyAlignment="1">
      <alignment textRotation="90" wrapText="1"/>
    </xf>
    <xf numFmtId="0" fontId="51" fillId="0" borderId="31" xfId="0" applyFont="1" applyBorder="1" applyAlignment="1">
      <alignment textRotation="90" wrapText="1"/>
    </xf>
    <xf numFmtId="0" fontId="51" fillId="0" borderId="42" xfId="0" applyFont="1" applyBorder="1" applyAlignment="1">
      <alignment horizontal="right"/>
    </xf>
    <xf numFmtId="2" fontId="51" fillId="0" borderId="48" xfId="7" applyNumberFormat="1" applyFont="1" applyFill="1" applyBorder="1"/>
    <xf numFmtId="2" fontId="51" fillId="0" borderId="82" xfId="0" applyNumberFormat="1" applyFont="1" applyBorder="1"/>
    <xf numFmtId="2" fontId="51" fillId="0" borderId="82" xfId="7" applyNumberFormat="1" applyFont="1" applyFill="1" applyBorder="1"/>
    <xf numFmtId="2" fontId="51" fillId="0" borderId="82" xfId="0" applyNumberFormat="1" applyFont="1" applyBorder="1" applyAlignment="1">
      <alignment horizontal="right"/>
    </xf>
    <xf numFmtId="2" fontId="52" fillId="0" borderId="42" xfId="0" applyNumberFormat="1" applyFont="1" applyBorder="1"/>
    <xf numFmtId="0" fontId="51" fillId="0" borderId="46" xfId="0" applyFont="1" applyBorder="1" applyAlignment="1">
      <alignment horizontal="right"/>
    </xf>
    <xf numFmtId="2" fontId="51" fillId="0" borderId="33" xfId="8" applyNumberFormat="1" applyFont="1" applyFill="1" applyBorder="1"/>
    <xf numFmtId="2" fontId="51" fillId="0" borderId="33" xfId="0" applyNumberFormat="1" applyFont="1" applyBorder="1"/>
    <xf numFmtId="2" fontId="51" fillId="0" borderId="33" xfId="0" applyNumberFormat="1" applyFont="1" applyBorder="1" applyAlignment="1">
      <alignment horizontal="right"/>
    </xf>
    <xf numFmtId="2" fontId="52" fillId="0" borderId="46" xfId="0" applyNumberFormat="1" applyFont="1" applyBorder="1"/>
    <xf numFmtId="0" fontId="51" fillId="0" borderId="51" xfId="0" applyFont="1" applyBorder="1" applyAlignment="1">
      <alignment horizontal="right"/>
    </xf>
    <xf numFmtId="2" fontId="51" fillId="0" borderId="56" xfId="0" applyNumberFormat="1" applyFont="1" applyBorder="1"/>
    <xf numFmtId="2" fontId="51" fillId="0" borderId="73" xfId="0" applyNumberFormat="1" applyFont="1" applyBorder="1"/>
    <xf numFmtId="2" fontId="51" fillId="0" borderId="73" xfId="0" applyNumberFormat="1" applyFont="1" applyBorder="1" applyAlignment="1">
      <alignment horizontal="right"/>
    </xf>
    <xf numFmtId="2" fontId="52" fillId="0" borderId="51" xfId="0" applyNumberFormat="1" applyFont="1" applyBorder="1"/>
    <xf numFmtId="2" fontId="51" fillId="0" borderId="36" xfId="0" applyNumberFormat="1" applyFont="1" applyBorder="1"/>
    <xf numFmtId="2" fontId="51" fillId="0" borderId="33" xfId="7" applyNumberFormat="1" applyFont="1" applyFill="1" applyBorder="1" applyAlignment="1">
      <alignment horizontal="right"/>
    </xf>
    <xf numFmtId="2" fontId="51" fillId="0" borderId="33" xfId="7" applyNumberFormat="1" applyFont="1" applyFill="1" applyBorder="1"/>
    <xf numFmtId="2" fontId="51" fillId="0" borderId="43" xfId="0" applyNumberFormat="1" applyFont="1" applyBorder="1" applyAlignment="1">
      <alignment horizontal="right"/>
    </xf>
    <xf numFmtId="0" fontId="51" fillId="0" borderId="38" xfId="0" applyFont="1" applyBorder="1" applyAlignment="1">
      <alignment horizontal="right"/>
    </xf>
    <xf numFmtId="2" fontId="51" fillId="0" borderId="14" xfId="0" applyNumberFormat="1" applyFont="1" applyBorder="1"/>
    <xf numFmtId="2" fontId="51" fillId="0" borderId="0" xfId="0" applyNumberFormat="1" applyFont="1"/>
    <xf numFmtId="2" fontId="51" fillId="0" borderId="0" xfId="7" applyNumberFormat="1" applyFont="1" applyFill="1" applyBorder="1"/>
    <xf numFmtId="2" fontId="51" fillId="0" borderId="0" xfId="0" applyNumberFormat="1" applyFont="1" applyAlignment="1">
      <alignment horizontal="right"/>
    </xf>
    <xf numFmtId="2" fontId="52" fillId="0" borderId="38" xfId="0" applyNumberFormat="1" applyFont="1" applyBorder="1"/>
    <xf numFmtId="0" fontId="53" fillId="0" borderId="31" xfId="0" applyFont="1" applyBorder="1" applyAlignment="1">
      <alignment horizontal="right"/>
    </xf>
    <xf numFmtId="2" fontId="51" fillId="0" borderId="10" xfId="0" applyNumberFormat="1" applyFont="1" applyBorder="1"/>
    <xf numFmtId="2" fontId="51" fillId="0" borderId="80" xfId="0" applyNumberFormat="1" applyFont="1" applyBorder="1"/>
    <xf numFmtId="2" fontId="51" fillId="0" borderId="80" xfId="0" applyNumberFormat="1" applyFont="1" applyBorder="1" applyAlignment="1">
      <alignment horizontal="right"/>
    </xf>
    <xf numFmtId="2" fontId="52" fillId="0" borderId="31" xfId="0" applyNumberFormat="1" applyFont="1" applyBorder="1"/>
    <xf numFmtId="0" fontId="20" fillId="0" borderId="0" xfId="0" applyFont="1"/>
    <xf numFmtId="0" fontId="0" fillId="0" borderId="14" xfId="0" applyBorder="1" applyAlignment="1">
      <alignment horizontal="right"/>
    </xf>
    <xf numFmtId="178" fontId="0" fillId="0" borderId="0" xfId="0" applyNumberFormat="1" applyAlignment="1">
      <alignment horizontal="center"/>
    </xf>
    <xf numFmtId="179" fontId="55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20" fillId="0" borderId="80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179" fontId="20" fillId="0" borderId="0" xfId="0" applyNumberFormat="1" applyFont="1" applyAlignment="1">
      <alignment horizontal="center" vertical="center"/>
    </xf>
    <xf numFmtId="2" fontId="54" fillId="0" borderId="0" xfId="0" applyNumberFormat="1" applyFont="1" applyAlignment="1">
      <alignment horizontal="right" vertical="center"/>
    </xf>
    <xf numFmtId="0" fontId="20" fillId="0" borderId="29" xfId="0" applyFont="1" applyBorder="1" applyAlignment="1">
      <alignment horizontal="right"/>
    </xf>
    <xf numFmtId="0" fontId="20" fillId="0" borderId="11" xfId="0" applyFont="1" applyBorder="1" applyAlignment="1">
      <alignment horizontal="right" wrapText="1"/>
    </xf>
    <xf numFmtId="0" fontId="20" fillId="0" borderId="50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79" fontId="20" fillId="0" borderId="54" xfId="0" applyNumberFormat="1" applyFont="1" applyBorder="1" applyAlignment="1">
      <alignment horizontal="center" vertical="center"/>
    </xf>
    <xf numFmtId="179" fontId="20" fillId="0" borderId="59" xfId="0" applyNumberFormat="1" applyFont="1" applyBorder="1" applyAlignment="1">
      <alignment horizontal="center" vertical="center"/>
    </xf>
    <xf numFmtId="0" fontId="20" fillId="0" borderId="71" xfId="0" applyFont="1" applyBorder="1" applyAlignment="1">
      <alignment horizontal="right"/>
    </xf>
    <xf numFmtId="179" fontId="20" fillId="0" borderId="22" xfId="0" applyNumberFormat="1" applyFont="1" applyBorder="1" applyAlignment="1">
      <alignment horizontal="center" vertical="center"/>
    </xf>
    <xf numFmtId="0" fontId="20" fillId="0" borderId="76" xfId="0" applyFont="1" applyBorder="1" applyAlignment="1">
      <alignment horizontal="right"/>
    </xf>
    <xf numFmtId="0" fontId="20" fillId="0" borderId="30" xfId="0" applyFont="1" applyBorder="1" applyAlignment="1">
      <alignment horizontal="right"/>
    </xf>
    <xf numFmtId="179" fontId="20" fillId="0" borderId="20" xfId="0" applyNumberFormat="1" applyFont="1" applyBorder="1" applyAlignment="1">
      <alignment horizontal="center" vertical="center"/>
    </xf>
    <xf numFmtId="179" fontId="20" fillId="0" borderId="26" xfId="0" applyNumberFormat="1" applyFont="1" applyBorder="1" applyAlignment="1">
      <alignment horizontal="center" vertical="center"/>
    </xf>
    <xf numFmtId="0" fontId="51" fillId="0" borderId="29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29" fillId="0" borderId="0" xfId="174" applyNumberFormat="1" applyFont="1" applyAlignment="1">
      <alignment horizontal="center"/>
    </xf>
    <xf numFmtId="0" fontId="29" fillId="0" borderId="0" xfId="174" applyNumberFormat="1" applyFont="1" applyFill="1" applyAlignment="1">
      <alignment horizontal="center"/>
    </xf>
    <xf numFmtId="0" fontId="53" fillId="0" borderId="39" xfId="0" applyFont="1" applyBorder="1" applyAlignment="1">
      <alignment horizontal="left" vertical="center" wrapText="1"/>
    </xf>
    <xf numFmtId="0" fontId="53" fillId="0" borderId="26" xfId="0" applyFont="1" applyBorder="1" applyAlignment="1">
      <alignment horizontal="justify" vertical="center" wrapText="1"/>
    </xf>
    <xf numFmtId="0" fontId="53" fillId="0" borderId="26" xfId="0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167" fontId="53" fillId="41" borderId="45" xfId="100" applyNumberFormat="1" applyFont="1" applyFill="1" applyBorder="1" applyAlignment="1">
      <alignment horizontal="center" vertical="center"/>
    </xf>
    <xf numFmtId="0" fontId="57" fillId="0" borderId="26" xfId="0" applyFont="1" applyBorder="1" applyAlignment="1">
      <alignment horizontal="justify" vertical="center" wrapText="1"/>
    </xf>
    <xf numFmtId="0" fontId="56" fillId="0" borderId="26" xfId="0" applyFont="1" applyBorder="1" applyAlignment="1">
      <alignment horizontal="justify" vertical="center" wrapText="1"/>
    </xf>
    <xf numFmtId="167" fontId="53" fillId="41" borderId="31" xfId="100" applyNumberFormat="1" applyFont="1" applyFill="1" applyBorder="1" applyAlignment="1">
      <alignment horizontal="center" vertical="center"/>
    </xf>
    <xf numFmtId="0" fontId="58" fillId="0" borderId="26" xfId="0" applyFont="1" applyBorder="1" applyAlignment="1">
      <alignment horizontal="justify" vertical="center" wrapText="1"/>
    </xf>
    <xf numFmtId="0" fontId="59" fillId="0" borderId="26" xfId="0" applyFont="1" applyBorder="1" applyAlignment="1">
      <alignment horizontal="justify" vertical="center" wrapText="1"/>
    </xf>
    <xf numFmtId="167" fontId="53" fillId="41" borderId="31" xfId="0" applyNumberFormat="1" applyFont="1" applyFill="1" applyBorder="1" applyAlignment="1">
      <alignment horizontal="center" vertical="center" wrapText="1"/>
    </xf>
    <xf numFmtId="167" fontId="53" fillId="41" borderId="26" xfId="0" applyNumberFormat="1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left" vertical="center" wrapText="1"/>
    </xf>
    <xf numFmtId="0" fontId="53" fillId="0" borderId="26" xfId="0" applyFont="1" applyBorder="1" applyAlignment="1">
      <alignment vertical="center" wrapText="1"/>
    </xf>
    <xf numFmtId="0" fontId="53" fillId="0" borderId="31" xfId="0" applyFont="1" applyBorder="1" applyAlignment="1">
      <alignment horizontal="left" vertical="center"/>
    </xf>
    <xf numFmtId="167" fontId="53" fillId="41" borderId="31" xfId="0" applyNumberFormat="1" applyFont="1" applyFill="1" applyBorder="1" applyAlignment="1">
      <alignment horizontal="center" vertical="center"/>
    </xf>
    <xf numFmtId="0" fontId="53" fillId="0" borderId="10" xfId="0" applyFont="1" applyBorder="1" applyAlignment="1">
      <alignment horizontal="left" vertical="center"/>
    </xf>
    <xf numFmtId="0" fontId="34" fillId="0" borderId="19" xfId="0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7" xfId="0" applyFont="1" applyBorder="1" applyAlignment="1">
      <alignment wrapText="1"/>
    </xf>
    <xf numFmtId="0" fontId="52" fillId="0" borderId="22" xfId="0" applyFont="1" applyBorder="1"/>
    <xf numFmtId="4" fontId="51" fillId="0" borderId="0" xfId="0" applyNumberFormat="1" applyFont="1"/>
    <xf numFmtId="4" fontId="53" fillId="0" borderId="0" xfId="0" applyNumberFormat="1" applyFont="1"/>
    <xf numFmtId="4" fontId="51" fillId="0" borderId="54" xfId="0" applyNumberFormat="1" applyFont="1" applyBorder="1"/>
    <xf numFmtId="4" fontId="53" fillId="0" borderId="21" xfId="0" applyNumberFormat="1" applyFont="1" applyBorder="1"/>
    <xf numFmtId="0" fontId="52" fillId="0" borderId="0" xfId="0" applyFont="1"/>
    <xf numFmtId="10" fontId="51" fillId="0" borderId="0" xfId="0" applyNumberFormat="1" applyFont="1"/>
    <xf numFmtId="10" fontId="53" fillId="0" borderId="0" xfId="0" applyNumberFormat="1" applyFont="1"/>
    <xf numFmtId="10" fontId="51" fillId="0" borderId="54" xfId="0" applyNumberFormat="1" applyFont="1" applyBorder="1"/>
    <xf numFmtId="10" fontId="0" fillId="0" borderId="0" xfId="0" applyNumberFormat="1"/>
    <xf numFmtId="2" fontId="53" fillId="0" borderId="21" xfId="0" applyNumberFormat="1" applyFont="1" applyBorder="1"/>
    <xf numFmtId="0" fontId="31" fillId="0" borderId="20" xfId="0" applyFont="1" applyBorder="1" applyAlignment="1">
      <alignment wrapText="1"/>
    </xf>
    <xf numFmtId="0" fontId="61" fillId="0" borderId="20" xfId="0" applyFont="1" applyBorder="1" applyAlignment="1">
      <alignment wrapText="1"/>
    </xf>
    <xf numFmtId="0" fontId="34" fillId="40" borderId="58" xfId="0" applyFont="1" applyFill="1" applyBorder="1" applyAlignment="1">
      <alignment horizontal="left" vertical="center" wrapText="1"/>
    </xf>
    <xf numFmtId="0" fontId="34" fillId="40" borderId="19" xfId="0" applyFont="1" applyFill="1" applyBorder="1" applyAlignment="1">
      <alignment horizontal="left" vertical="center" wrapText="1"/>
    </xf>
    <xf numFmtId="0" fontId="34" fillId="40" borderId="58" xfId="0" applyFont="1" applyFill="1" applyBorder="1" applyAlignment="1">
      <alignment horizontal="center" vertical="center" wrapText="1"/>
    </xf>
    <xf numFmtId="0" fontId="34" fillId="40" borderId="60" xfId="0" applyFont="1" applyFill="1" applyBorder="1" applyAlignment="1">
      <alignment horizontal="center" vertical="center" wrapText="1"/>
    </xf>
    <xf numFmtId="0" fontId="34" fillId="40" borderId="19" xfId="0" applyFont="1" applyFill="1" applyBorder="1" applyAlignment="1">
      <alignment horizontal="center" vertical="center" wrapText="1"/>
    </xf>
    <xf numFmtId="0" fontId="34" fillId="40" borderId="62" xfId="0" applyFont="1" applyFill="1" applyBorder="1" applyAlignment="1">
      <alignment horizontal="center" vertical="center" wrapText="1"/>
    </xf>
    <xf numFmtId="0" fontId="35" fillId="40" borderId="61" xfId="0" applyFont="1" applyFill="1" applyBorder="1" applyAlignment="1">
      <alignment horizontal="center" vertical="center" wrapText="1"/>
    </xf>
    <xf numFmtId="0" fontId="35" fillId="40" borderId="6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16" fillId="33" borderId="0" xfId="0" applyFont="1" applyFill="1" applyAlignment="1">
      <alignment horizontal="center"/>
    </xf>
    <xf numFmtId="0" fontId="31" fillId="33" borderId="0" xfId="0" applyFont="1" applyFill="1" applyAlignment="1">
      <alignment horizontal="center" vertical="top"/>
    </xf>
    <xf numFmtId="0" fontId="31" fillId="33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1" fillId="33" borderId="20" xfId="0" applyFont="1" applyFill="1" applyBorder="1" applyAlignment="1">
      <alignment horizontal="center" vertical="top"/>
    </xf>
    <xf numFmtId="0" fontId="50" fillId="0" borderId="14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53" fillId="0" borderId="10" xfId="0" applyFont="1" applyBorder="1" applyAlignment="1">
      <alignment horizontal="left" vertical="center"/>
    </xf>
    <xf numFmtId="0" fontId="53" fillId="0" borderId="35" xfId="0" applyFont="1" applyBorder="1" applyAlignment="1">
      <alignment horizontal="left" vertical="center"/>
    </xf>
    <xf numFmtId="0" fontId="0" fillId="33" borderId="58" xfId="0" applyFill="1" applyBorder="1" applyAlignment="1">
      <alignment horizontal="center"/>
    </xf>
    <xf numFmtId="0" fontId="0" fillId="33" borderId="54" xfId="0" applyFill="1" applyBorder="1" applyAlignment="1">
      <alignment horizontal="center"/>
    </xf>
    <xf numFmtId="0" fontId="0" fillId="33" borderId="58" xfId="0" applyFill="1" applyBorder="1" applyAlignment="1">
      <alignment horizontal="left"/>
    </xf>
    <xf numFmtId="0" fontId="0" fillId="33" borderId="54" xfId="0" applyFill="1" applyBorder="1" applyAlignment="1">
      <alignment horizontal="left"/>
    </xf>
    <xf numFmtId="0" fontId="34" fillId="0" borderId="45" xfId="0" applyFont="1" applyBorder="1" applyAlignment="1">
      <alignment vertical="center" wrapText="1"/>
    </xf>
    <xf numFmtId="0" fontId="34" fillId="0" borderId="39" xfId="0" applyFont="1" applyBorder="1" applyAlignment="1">
      <alignment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left" vertical="center" wrapText="1"/>
    </xf>
    <xf numFmtId="0" fontId="34" fillId="0" borderId="39" xfId="0" applyFont="1" applyBorder="1" applyAlignment="1">
      <alignment horizontal="left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0" fillId="33" borderId="0" xfId="0" applyFill="1" applyAlignment="1">
      <alignment horizontal="center"/>
    </xf>
    <xf numFmtId="0" fontId="34" fillId="59" borderId="45" xfId="0" applyFont="1" applyFill="1" applyBorder="1" applyAlignment="1">
      <alignment horizontal="left" vertical="center" wrapText="1"/>
    </xf>
    <xf numFmtId="0" fontId="34" fillId="59" borderId="39" xfId="0" applyFont="1" applyFill="1" applyBorder="1" applyAlignment="1">
      <alignment horizontal="left" vertical="center" wrapText="1"/>
    </xf>
    <xf numFmtId="0" fontId="34" fillId="59" borderId="45" xfId="0" applyFont="1" applyFill="1" applyBorder="1" applyAlignment="1">
      <alignment vertical="center" wrapText="1"/>
    </xf>
    <xf numFmtId="0" fontId="34" fillId="59" borderId="39" xfId="0" applyFont="1" applyFill="1" applyBorder="1" applyAlignment="1">
      <alignment vertical="center" wrapText="1"/>
    </xf>
    <xf numFmtId="0" fontId="34" fillId="59" borderId="58" xfId="0" applyFont="1" applyFill="1" applyBorder="1" applyAlignment="1">
      <alignment horizontal="center" vertical="center" wrapText="1"/>
    </xf>
    <xf numFmtId="0" fontId="34" fillId="59" borderId="60" xfId="0" applyFont="1" applyFill="1" applyBorder="1" applyAlignment="1">
      <alignment horizontal="center" vertical="center" wrapText="1"/>
    </xf>
    <xf numFmtId="0" fontId="34" fillId="59" borderId="19" xfId="0" applyFont="1" applyFill="1" applyBorder="1" applyAlignment="1">
      <alignment horizontal="center" vertical="center" wrapText="1"/>
    </xf>
    <xf numFmtId="0" fontId="34" fillId="59" borderId="62" xfId="0" applyFont="1" applyFill="1" applyBorder="1" applyAlignment="1">
      <alignment horizontal="center" vertical="center" wrapText="1"/>
    </xf>
    <xf numFmtId="0" fontId="34" fillId="59" borderId="61" xfId="0" applyFont="1" applyFill="1" applyBorder="1" applyAlignment="1">
      <alignment horizontal="center" vertical="center" wrapText="1"/>
    </xf>
    <xf numFmtId="0" fontId="34" fillId="59" borderId="63" xfId="0" applyFont="1" applyFill="1" applyBorder="1" applyAlignment="1">
      <alignment horizontal="center" vertical="center" wrapText="1"/>
    </xf>
    <xf numFmtId="0" fontId="34" fillId="59" borderId="59" xfId="0" applyFont="1" applyFill="1" applyBorder="1" applyAlignment="1">
      <alignment horizontal="center" vertical="center" wrapText="1"/>
    </xf>
    <xf numFmtId="0" fontId="34" fillId="59" borderId="22" xfId="0" applyFont="1" applyFill="1" applyBorder="1" applyAlignment="1">
      <alignment horizontal="center" vertical="center" wrapText="1"/>
    </xf>
  </cellXfs>
  <cellStyles count="949">
    <cellStyle name="20 % - Akzent1" xfId="20" builtinId="30" customBuiltin="1"/>
    <cellStyle name="20 % - Akzent1 2" xfId="59" xr:uid="{00000000-0005-0000-0000-000001000000}"/>
    <cellStyle name="20 % - Akzent2" xfId="24" builtinId="34" customBuiltin="1"/>
    <cellStyle name="20 % - Akzent2 2" xfId="60" xr:uid="{00000000-0005-0000-0000-000003000000}"/>
    <cellStyle name="20 % - Akzent3" xfId="28" builtinId="38" customBuiltin="1"/>
    <cellStyle name="20 % - Akzent3 2" xfId="61" xr:uid="{00000000-0005-0000-0000-000005000000}"/>
    <cellStyle name="20 % - Akzent4" xfId="32" builtinId="42" customBuiltin="1"/>
    <cellStyle name="20 % - Akzent4 2" xfId="58" xr:uid="{00000000-0005-0000-0000-000007000000}"/>
    <cellStyle name="20 % - Akzent5" xfId="36" builtinId="46" customBuiltin="1"/>
    <cellStyle name="20 % - Akzent5 2" xfId="62" xr:uid="{00000000-0005-0000-0000-000009000000}"/>
    <cellStyle name="20 % - Akzent6" xfId="40" builtinId="50" customBuiltin="1"/>
    <cellStyle name="20 % - Akzent6 2" xfId="63" xr:uid="{00000000-0005-0000-0000-00000B000000}"/>
    <cellStyle name="20% - Akzent1" xfId="103" xr:uid="{00000000-0005-0000-0000-00000C000000}"/>
    <cellStyle name="20% - Akzent1 2" xfId="104" xr:uid="{00000000-0005-0000-0000-00000D000000}"/>
    <cellStyle name="20% - Akzent1 3" xfId="105" xr:uid="{00000000-0005-0000-0000-00000E000000}"/>
    <cellStyle name="20% - Akzent2" xfId="106" xr:uid="{00000000-0005-0000-0000-00000F000000}"/>
    <cellStyle name="20% - Akzent2 2" xfId="107" xr:uid="{00000000-0005-0000-0000-000010000000}"/>
    <cellStyle name="20% - Akzent2 3" xfId="108" xr:uid="{00000000-0005-0000-0000-000011000000}"/>
    <cellStyle name="20% - Akzent3" xfId="109" xr:uid="{00000000-0005-0000-0000-000012000000}"/>
    <cellStyle name="20% - Akzent3 2" xfId="110" xr:uid="{00000000-0005-0000-0000-000013000000}"/>
    <cellStyle name="20% - Akzent3 3" xfId="111" xr:uid="{00000000-0005-0000-0000-000014000000}"/>
    <cellStyle name="20% - Akzent4" xfId="112" xr:uid="{00000000-0005-0000-0000-000015000000}"/>
    <cellStyle name="20% - Akzent4 2" xfId="113" xr:uid="{00000000-0005-0000-0000-000016000000}"/>
    <cellStyle name="20% - Akzent4 3" xfId="114" xr:uid="{00000000-0005-0000-0000-000017000000}"/>
    <cellStyle name="20% - Akzent5" xfId="115" xr:uid="{00000000-0005-0000-0000-000018000000}"/>
    <cellStyle name="20% - Akzent5 2" xfId="116" xr:uid="{00000000-0005-0000-0000-000019000000}"/>
    <cellStyle name="20% - Akzent5 3" xfId="117" xr:uid="{00000000-0005-0000-0000-00001A000000}"/>
    <cellStyle name="20% - Akzent6" xfId="118" xr:uid="{00000000-0005-0000-0000-00001B000000}"/>
    <cellStyle name="20% - Akzent6 2" xfId="119" xr:uid="{00000000-0005-0000-0000-00001C000000}"/>
    <cellStyle name="20% - Akzent6 3" xfId="120" xr:uid="{00000000-0005-0000-0000-00001D000000}"/>
    <cellStyle name="4" xfId="121" xr:uid="{00000000-0005-0000-0000-00001E000000}"/>
    <cellStyle name="40 % - Akzent1" xfId="21" builtinId="31" customBuiltin="1"/>
    <cellStyle name="40 % - Akzent1 2" xfId="64" xr:uid="{00000000-0005-0000-0000-000020000000}"/>
    <cellStyle name="40 % - Akzent2" xfId="25" builtinId="35" customBuiltin="1"/>
    <cellStyle name="40 % - Akzent2 2" xfId="65" xr:uid="{00000000-0005-0000-0000-000022000000}"/>
    <cellStyle name="40 % - Akzent3" xfId="29" builtinId="39" customBuiltin="1"/>
    <cellStyle name="40 % - Akzent3 2" xfId="66" xr:uid="{00000000-0005-0000-0000-000024000000}"/>
    <cellStyle name="40 % - Akzent4" xfId="33" builtinId="43" customBuiltin="1"/>
    <cellStyle name="40 % - Akzent4 2" xfId="67" xr:uid="{00000000-0005-0000-0000-000026000000}"/>
    <cellStyle name="40 % - Akzent5" xfId="37" builtinId="47" customBuiltin="1"/>
    <cellStyle name="40 % - Akzent5 2" xfId="68" xr:uid="{00000000-0005-0000-0000-000028000000}"/>
    <cellStyle name="40 % - Akzent6" xfId="41" builtinId="51" customBuiltin="1"/>
    <cellStyle name="40 % - Akzent6 2" xfId="69" xr:uid="{00000000-0005-0000-0000-00002A000000}"/>
    <cellStyle name="40% - Akzent1" xfId="122" xr:uid="{00000000-0005-0000-0000-00002B000000}"/>
    <cellStyle name="40% - Akzent1 2" xfId="123" xr:uid="{00000000-0005-0000-0000-00002C000000}"/>
    <cellStyle name="40% - Akzent1 3" xfId="124" xr:uid="{00000000-0005-0000-0000-00002D000000}"/>
    <cellStyle name="40% - Akzent2" xfId="125" xr:uid="{00000000-0005-0000-0000-00002E000000}"/>
    <cellStyle name="40% - Akzent2 2" xfId="126" xr:uid="{00000000-0005-0000-0000-00002F000000}"/>
    <cellStyle name="40% - Akzent2 3" xfId="127" xr:uid="{00000000-0005-0000-0000-000030000000}"/>
    <cellStyle name="40% - Akzent3" xfId="128" xr:uid="{00000000-0005-0000-0000-000031000000}"/>
    <cellStyle name="40% - Akzent3 2" xfId="129" xr:uid="{00000000-0005-0000-0000-000032000000}"/>
    <cellStyle name="40% - Akzent3 3" xfId="130" xr:uid="{00000000-0005-0000-0000-000033000000}"/>
    <cellStyle name="40% - Akzent4" xfId="131" xr:uid="{00000000-0005-0000-0000-000034000000}"/>
    <cellStyle name="40% - Akzent4 2" xfId="132" xr:uid="{00000000-0005-0000-0000-000035000000}"/>
    <cellStyle name="40% - Akzent4 3" xfId="133" xr:uid="{00000000-0005-0000-0000-000036000000}"/>
    <cellStyle name="40% - Akzent5" xfId="134" xr:uid="{00000000-0005-0000-0000-000037000000}"/>
    <cellStyle name="40% - Akzent5 2" xfId="135" xr:uid="{00000000-0005-0000-0000-000038000000}"/>
    <cellStyle name="40% - Akzent5 3" xfId="136" xr:uid="{00000000-0005-0000-0000-000039000000}"/>
    <cellStyle name="40% - Akzent6" xfId="137" xr:uid="{00000000-0005-0000-0000-00003A000000}"/>
    <cellStyle name="40% - Akzent6 2" xfId="138" xr:uid="{00000000-0005-0000-0000-00003B000000}"/>
    <cellStyle name="40% - Akzent6 3" xfId="139" xr:uid="{00000000-0005-0000-0000-00003C000000}"/>
    <cellStyle name="5" xfId="140" xr:uid="{00000000-0005-0000-0000-00003D000000}"/>
    <cellStyle name="6" xfId="141" xr:uid="{00000000-0005-0000-0000-00003E000000}"/>
    <cellStyle name="60 % - Akzent1" xfId="22" builtinId="32" customBuiltin="1"/>
    <cellStyle name="60 % - Akzent1 2" xfId="70" xr:uid="{00000000-0005-0000-0000-000040000000}"/>
    <cellStyle name="60 % - Akzent2" xfId="26" builtinId="36" customBuiltin="1"/>
    <cellStyle name="60 % - Akzent2 2" xfId="71" xr:uid="{00000000-0005-0000-0000-000042000000}"/>
    <cellStyle name="60 % - Akzent3" xfId="30" builtinId="40" customBuiltin="1"/>
    <cellStyle name="60 % - Akzent3 2" xfId="72" xr:uid="{00000000-0005-0000-0000-000044000000}"/>
    <cellStyle name="60 % - Akzent4" xfId="34" builtinId="44" customBuiltin="1"/>
    <cellStyle name="60 % - Akzent4 2" xfId="73" xr:uid="{00000000-0005-0000-0000-000046000000}"/>
    <cellStyle name="60 % - Akzent5" xfId="38" builtinId="48" customBuiltin="1"/>
    <cellStyle name="60 % - Akzent5 2" xfId="74" xr:uid="{00000000-0005-0000-0000-000048000000}"/>
    <cellStyle name="60 % - Akzent6" xfId="42" builtinId="52" customBuiltin="1"/>
    <cellStyle name="60 % - Akzent6 2" xfId="75" xr:uid="{00000000-0005-0000-0000-00004A000000}"/>
    <cellStyle name="60% - Akzent1" xfId="142" xr:uid="{00000000-0005-0000-0000-00004B000000}"/>
    <cellStyle name="60% - Akzent2" xfId="143" xr:uid="{00000000-0005-0000-0000-00004C000000}"/>
    <cellStyle name="60% - Akzent3" xfId="144" xr:uid="{00000000-0005-0000-0000-00004D000000}"/>
    <cellStyle name="60% - Akzent4" xfId="145" xr:uid="{00000000-0005-0000-0000-00004E000000}"/>
    <cellStyle name="60% - Akzent5" xfId="146" xr:uid="{00000000-0005-0000-0000-00004F000000}"/>
    <cellStyle name="60% - Akzent6" xfId="147" xr:uid="{00000000-0005-0000-0000-000050000000}"/>
    <cellStyle name="9" xfId="148" xr:uid="{00000000-0005-0000-0000-000051000000}"/>
    <cellStyle name="Akzent1" xfId="19" builtinId="29" customBuiltin="1"/>
    <cellStyle name="Akzent1 2" xfId="149" xr:uid="{00000000-0005-0000-0000-000053000000}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Datum" xfId="150" xr:uid="{00000000-0005-0000-0000-00005B000000}"/>
    <cellStyle name="Dezimal 2" xfId="151" xr:uid="{00000000-0005-0000-0000-00005C000000}"/>
    <cellStyle name="Dezimal 2 2" xfId="152" xr:uid="{00000000-0005-0000-0000-00005D000000}"/>
    <cellStyle name="Dezimal 2 3" xfId="153" xr:uid="{00000000-0005-0000-0000-00005E000000}"/>
    <cellStyle name="Eingabe" xfId="10" builtinId="20" customBuiltin="1"/>
    <cellStyle name="Ergebnis" xfId="18" builtinId="25" customBuiltin="1"/>
    <cellStyle name="Erklärender Text" xfId="17" builtinId="53" customBuiltin="1"/>
    <cellStyle name="Euro" xfId="83" xr:uid="{00000000-0005-0000-0000-000062000000}"/>
    <cellStyle name="Euro 2" xfId="85" xr:uid="{00000000-0005-0000-0000-000063000000}"/>
    <cellStyle name="Euro 2 2" xfId="154" xr:uid="{00000000-0005-0000-0000-000064000000}"/>
    <cellStyle name="Euro 2 2 2" xfId="155" xr:uid="{00000000-0005-0000-0000-000065000000}"/>
    <cellStyle name="Euro 2 2 3" xfId="156" xr:uid="{00000000-0005-0000-0000-000066000000}"/>
    <cellStyle name="Euro 2 3" xfId="157" xr:uid="{00000000-0005-0000-0000-000067000000}"/>
    <cellStyle name="Euro 2 3 2" xfId="158" xr:uid="{00000000-0005-0000-0000-000068000000}"/>
    <cellStyle name="Euro 2 4" xfId="159" xr:uid="{00000000-0005-0000-0000-000069000000}"/>
    <cellStyle name="Euro 3" xfId="160" xr:uid="{00000000-0005-0000-0000-00006A000000}"/>
    <cellStyle name="Euro 3 2" xfId="161" xr:uid="{00000000-0005-0000-0000-00006B000000}"/>
    <cellStyle name="Euro 4" xfId="162" xr:uid="{00000000-0005-0000-0000-00006C000000}"/>
    <cellStyle name="Euro 4 2" xfId="163" xr:uid="{00000000-0005-0000-0000-00006D000000}"/>
    <cellStyle name="Euro 4 3" xfId="164" xr:uid="{00000000-0005-0000-0000-00006E000000}"/>
    <cellStyle name="Euro 5" xfId="165" xr:uid="{00000000-0005-0000-0000-00006F000000}"/>
    <cellStyle name="Euro 5 2" xfId="166" xr:uid="{00000000-0005-0000-0000-000070000000}"/>
    <cellStyle name="Euro 6" xfId="167" xr:uid="{00000000-0005-0000-0000-000071000000}"/>
    <cellStyle name="Euro 6 2" xfId="168" xr:uid="{00000000-0005-0000-0000-000072000000}"/>
    <cellStyle name="Euro 6 3" xfId="169" xr:uid="{00000000-0005-0000-0000-000073000000}"/>
    <cellStyle name="Gut" xfId="7" builtinId="26" customBuiltin="1"/>
    <cellStyle name="Gut 2" xfId="170" xr:uid="{00000000-0005-0000-0000-000075000000}"/>
    <cellStyle name="Hyperlink 2" xfId="171" xr:uid="{00000000-0005-0000-0000-000076000000}"/>
    <cellStyle name="Hyperlink 3" xfId="172" xr:uid="{00000000-0005-0000-0000-000077000000}"/>
    <cellStyle name="Komma 2" xfId="43" xr:uid="{00000000-0005-0000-0000-000079000000}"/>
    <cellStyle name="Komma 2 2" xfId="87" xr:uid="{00000000-0005-0000-0000-00007A000000}"/>
    <cellStyle name="Komma 2 2 2" xfId="173" xr:uid="{00000000-0005-0000-0000-00007B000000}"/>
    <cellStyle name="Komma 2 3" xfId="174" xr:uid="{00000000-0005-0000-0000-00007C000000}"/>
    <cellStyle name="Komma 2 4" xfId="84" xr:uid="{00000000-0005-0000-0000-00007D000000}"/>
    <cellStyle name="Komma 3" xfId="86" xr:uid="{00000000-0005-0000-0000-00007E000000}"/>
    <cellStyle name="Komma 3 2" xfId="175" xr:uid="{00000000-0005-0000-0000-00007F000000}"/>
    <cellStyle name="Komma 3 3" xfId="176" xr:uid="{00000000-0005-0000-0000-000080000000}"/>
    <cellStyle name="Komma 4" xfId="102" xr:uid="{00000000-0005-0000-0000-000081000000}"/>
    <cellStyle name="Neutral" xfId="9" builtinId="28" customBuiltin="1"/>
    <cellStyle name="Neutral 2" xfId="948" xr:uid="{5CAE6E02-2347-4259-8A63-47484EBBB36C}"/>
    <cellStyle name="Notiz" xfId="16" builtinId="10" customBuiltin="1"/>
    <cellStyle name="Prozent" xfId="1" builtinId="5"/>
    <cellStyle name="Prozent 2" xfId="44" xr:uid="{00000000-0005-0000-0000-000085000000}"/>
    <cellStyle name="Prozent 2 2" xfId="88" xr:uid="{00000000-0005-0000-0000-000086000000}"/>
    <cellStyle name="Prozent 2 2 2" xfId="177" xr:uid="{00000000-0005-0000-0000-000087000000}"/>
    <cellStyle name="Prozent 2 3" xfId="178" xr:uid="{00000000-0005-0000-0000-000088000000}"/>
    <cellStyle name="Prozent 2 3 2" xfId="179" xr:uid="{00000000-0005-0000-0000-000089000000}"/>
    <cellStyle name="Prozent 2 4" xfId="180" xr:uid="{00000000-0005-0000-0000-00008A000000}"/>
    <cellStyle name="Prozent 2 4 2" xfId="181" xr:uid="{00000000-0005-0000-0000-00008B000000}"/>
    <cellStyle name="Prozent 2 5" xfId="182" xr:uid="{00000000-0005-0000-0000-00008C000000}"/>
    <cellStyle name="Prozent 3" xfId="54" xr:uid="{00000000-0005-0000-0000-00008D000000}"/>
    <cellStyle name="Prozent 3 2" xfId="183" xr:uid="{00000000-0005-0000-0000-00008E000000}"/>
    <cellStyle name="Prozent 4" xfId="184" xr:uid="{00000000-0005-0000-0000-00008F000000}"/>
    <cellStyle name="Prozent 4 2" xfId="185" xr:uid="{00000000-0005-0000-0000-000090000000}"/>
    <cellStyle name="Prozent 5" xfId="186" xr:uid="{00000000-0005-0000-0000-000091000000}"/>
    <cellStyle name="Prozent 5 2" xfId="187" xr:uid="{00000000-0005-0000-0000-000092000000}"/>
    <cellStyle name="Prozent 6" xfId="188" xr:uid="{00000000-0005-0000-0000-000093000000}"/>
    <cellStyle name="Prozent 6 2" xfId="189" xr:uid="{00000000-0005-0000-0000-000094000000}"/>
    <cellStyle name="Prozent 6 2 2" xfId="190" xr:uid="{00000000-0005-0000-0000-000095000000}"/>
    <cellStyle name="Prozent 6 3" xfId="191" xr:uid="{00000000-0005-0000-0000-000096000000}"/>
    <cellStyle name="Prozent 6 4" xfId="192" xr:uid="{00000000-0005-0000-0000-000097000000}"/>
    <cellStyle name="Prozent 7" xfId="193" xr:uid="{00000000-0005-0000-0000-000098000000}"/>
    <cellStyle name="Schlecht" xfId="8" builtinId="27" customBuiltin="1"/>
    <cellStyle name="Standard" xfId="0" builtinId="0"/>
    <cellStyle name="Standard 10" xfId="94" xr:uid="{00000000-0005-0000-0000-00009B000000}"/>
    <cellStyle name="Standard 10 2" xfId="195" xr:uid="{00000000-0005-0000-0000-00009C000000}"/>
    <cellStyle name="Standard 10 2 2" xfId="196" xr:uid="{00000000-0005-0000-0000-00009D000000}"/>
    <cellStyle name="Standard 10 2 2 2" xfId="197" xr:uid="{00000000-0005-0000-0000-00009E000000}"/>
    <cellStyle name="Standard 10 2 2 2 2" xfId="198" xr:uid="{00000000-0005-0000-0000-00009F000000}"/>
    <cellStyle name="Standard 10 2 2 3" xfId="199" xr:uid="{00000000-0005-0000-0000-0000A0000000}"/>
    <cellStyle name="Standard 10 2 2 4" xfId="200" xr:uid="{00000000-0005-0000-0000-0000A1000000}"/>
    <cellStyle name="Standard 10 2 3" xfId="201" xr:uid="{00000000-0005-0000-0000-0000A2000000}"/>
    <cellStyle name="Standard 10 2 3 2" xfId="202" xr:uid="{00000000-0005-0000-0000-0000A3000000}"/>
    <cellStyle name="Standard 10 2 4" xfId="203" xr:uid="{00000000-0005-0000-0000-0000A4000000}"/>
    <cellStyle name="Standard 10 2 5" xfId="204" xr:uid="{00000000-0005-0000-0000-0000A5000000}"/>
    <cellStyle name="Standard 10 3" xfId="205" xr:uid="{00000000-0005-0000-0000-0000A6000000}"/>
    <cellStyle name="Standard 10 3 2" xfId="206" xr:uid="{00000000-0005-0000-0000-0000A7000000}"/>
    <cellStyle name="Standard 10 3 2 2" xfId="207" xr:uid="{00000000-0005-0000-0000-0000A8000000}"/>
    <cellStyle name="Standard 10 3 3" xfId="208" xr:uid="{00000000-0005-0000-0000-0000A9000000}"/>
    <cellStyle name="Standard 10 3 4" xfId="209" xr:uid="{00000000-0005-0000-0000-0000AA000000}"/>
    <cellStyle name="Standard 10 4" xfId="210" xr:uid="{00000000-0005-0000-0000-0000AB000000}"/>
    <cellStyle name="Standard 10 4 2" xfId="211" xr:uid="{00000000-0005-0000-0000-0000AC000000}"/>
    <cellStyle name="Standard 10 5" xfId="212" xr:uid="{00000000-0005-0000-0000-0000AD000000}"/>
    <cellStyle name="Standard 10 6" xfId="213" xr:uid="{00000000-0005-0000-0000-0000AE000000}"/>
    <cellStyle name="Standard 10 7" xfId="194" xr:uid="{00000000-0005-0000-0000-0000AF000000}"/>
    <cellStyle name="Standard 11" xfId="56" xr:uid="{00000000-0005-0000-0000-0000B0000000}"/>
    <cellStyle name="Standard 11 2" xfId="214" xr:uid="{00000000-0005-0000-0000-0000B1000000}"/>
    <cellStyle name="Standard 12" xfId="215" xr:uid="{00000000-0005-0000-0000-0000B2000000}"/>
    <cellStyle name="Standard 12 2" xfId="216" xr:uid="{00000000-0005-0000-0000-0000B3000000}"/>
    <cellStyle name="Standard 12 2 2" xfId="217" xr:uid="{00000000-0005-0000-0000-0000B4000000}"/>
    <cellStyle name="Standard 12 2 2 2" xfId="218" xr:uid="{00000000-0005-0000-0000-0000B5000000}"/>
    <cellStyle name="Standard 12 2 3" xfId="219" xr:uid="{00000000-0005-0000-0000-0000B6000000}"/>
    <cellStyle name="Standard 12 2 4" xfId="220" xr:uid="{00000000-0005-0000-0000-0000B7000000}"/>
    <cellStyle name="Standard 12 3" xfId="221" xr:uid="{00000000-0005-0000-0000-0000B8000000}"/>
    <cellStyle name="Standard 12 3 2" xfId="222" xr:uid="{00000000-0005-0000-0000-0000B9000000}"/>
    <cellStyle name="Standard 12 4" xfId="223" xr:uid="{00000000-0005-0000-0000-0000BA000000}"/>
    <cellStyle name="Standard 12 5" xfId="224" xr:uid="{00000000-0005-0000-0000-0000BB000000}"/>
    <cellStyle name="Standard 13" xfId="225" xr:uid="{00000000-0005-0000-0000-0000BC000000}"/>
    <cellStyle name="Standard 13 2" xfId="226" xr:uid="{00000000-0005-0000-0000-0000BD000000}"/>
    <cellStyle name="Standard 13 2 2" xfId="227" xr:uid="{00000000-0005-0000-0000-0000BE000000}"/>
    <cellStyle name="Standard 13 3" xfId="228" xr:uid="{00000000-0005-0000-0000-0000BF000000}"/>
    <cellStyle name="Standard 13 4" xfId="229" xr:uid="{00000000-0005-0000-0000-0000C0000000}"/>
    <cellStyle name="Standard 14" xfId="230" xr:uid="{00000000-0005-0000-0000-0000C1000000}"/>
    <cellStyle name="Standard 14 2" xfId="231" xr:uid="{00000000-0005-0000-0000-0000C2000000}"/>
    <cellStyle name="Standard 14 2 2" xfId="232" xr:uid="{00000000-0005-0000-0000-0000C3000000}"/>
    <cellStyle name="Standard 14 3" xfId="233" xr:uid="{00000000-0005-0000-0000-0000C4000000}"/>
    <cellStyle name="Standard 14 4" xfId="234" xr:uid="{00000000-0005-0000-0000-0000C5000000}"/>
    <cellStyle name="Standard 15" xfId="235" xr:uid="{00000000-0005-0000-0000-0000C6000000}"/>
    <cellStyle name="Standard 15 2" xfId="236" xr:uid="{00000000-0005-0000-0000-0000C7000000}"/>
    <cellStyle name="Standard 16" xfId="237" xr:uid="{00000000-0005-0000-0000-0000C8000000}"/>
    <cellStyle name="Standard 17" xfId="97" xr:uid="{00000000-0005-0000-0000-0000C9000000}"/>
    <cellStyle name="Standard 2" xfId="45" xr:uid="{00000000-0005-0000-0000-0000CA000000}"/>
    <cellStyle name="Standard 2 2" xfId="57" xr:uid="{00000000-0005-0000-0000-0000CB000000}"/>
    <cellStyle name="Standard 2 2 2" xfId="239" xr:uid="{00000000-0005-0000-0000-0000CC000000}"/>
    <cellStyle name="Standard 2 2 3" xfId="238" xr:uid="{00000000-0005-0000-0000-0000CD000000}"/>
    <cellStyle name="Standard 2 3" xfId="89" xr:uid="{00000000-0005-0000-0000-0000CE000000}"/>
    <cellStyle name="Standard 2 3 2" xfId="46" xr:uid="{00000000-0005-0000-0000-0000CF000000}"/>
    <cellStyle name="Standard 2 4" xfId="240" xr:uid="{00000000-0005-0000-0000-0000D0000000}"/>
    <cellStyle name="Standard 3" xfId="47" xr:uid="{00000000-0005-0000-0000-0000D1000000}"/>
    <cellStyle name="Standard 3 10" xfId="242" xr:uid="{00000000-0005-0000-0000-0000D2000000}"/>
    <cellStyle name="Standard 3 10 2" xfId="243" xr:uid="{00000000-0005-0000-0000-0000D3000000}"/>
    <cellStyle name="Standard 3 10 2 2" xfId="244" xr:uid="{00000000-0005-0000-0000-0000D4000000}"/>
    <cellStyle name="Standard 3 10 3" xfId="245" xr:uid="{00000000-0005-0000-0000-0000D5000000}"/>
    <cellStyle name="Standard 3 10 4" xfId="246" xr:uid="{00000000-0005-0000-0000-0000D6000000}"/>
    <cellStyle name="Standard 3 11" xfId="247" xr:uid="{00000000-0005-0000-0000-0000D7000000}"/>
    <cellStyle name="Standard 3 11 2" xfId="248" xr:uid="{00000000-0005-0000-0000-0000D8000000}"/>
    <cellStyle name="Standard 3 12" xfId="249" xr:uid="{00000000-0005-0000-0000-0000D9000000}"/>
    <cellStyle name="Standard 3 13" xfId="250" xr:uid="{00000000-0005-0000-0000-0000DA000000}"/>
    <cellStyle name="Standard 3 14" xfId="241" xr:uid="{00000000-0005-0000-0000-0000DB000000}"/>
    <cellStyle name="Standard 3 15" xfId="76" xr:uid="{00000000-0005-0000-0000-0000DC000000}"/>
    <cellStyle name="Standard 3 2" xfId="48" xr:uid="{00000000-0005-0000-0000-0000DD000000}"/>
    <cellStyle name="Standard 3 2 2" xfId="252" xr:uid="{00000000-0005-0000-0000-0000DE000000}"/>
    <cellStyle name="Standard 3 2 3" xfId="251" xr:uid="{00000000-0005-0000-0000-0000DF000000}"/>
    <cellStyle name="Standard 3 2 4" xfId="81" xr:uid="{00000000-0005-0000-0000-0000E0000000}"/>
    <cellStyle name="Standard 3 3" xfId="55" xr:uid="{00000000-0005-0000-0000-0000E1000000}"/>
    <cellStyle name="Standard 3 3 2" xfId="254" xr:uid="{00000000-0005-0000-0000-0000E2000000}"/>
    <cellStyle name="Standard 3 3 3" xfId="100" xr:uid="{00000000-0005-0000-0000-0000E3000000}"/>
    <cellStyle name="Standard 3 3 4" xfId="253" xr:uid="{00000000-0005-0000-0000-0000E4000000}"/>
    <cellStyle name="Standard 3 3 5" xfId="95" xr:uid="{00000000-0005-0000-0000-0000E5000000}"/>
    <cellStyle name="Standard 3 4" xfId="52" xr:uid="{00000000-0005-0000-0000-0000E6000000}"/>
    <cellStyle name="Standard 3 4 2" xfId="256" xr:uid="{00000000-0005-0000-0000-0000E7000000}"/>
    <cellStyle name="Standard 3 4 2 2" xfId="257" xr:uid="{00000000-0005-0000-0000-0000E8000000}"/>
    <cellStyle name="Standard 3 4 2 2 2" xfId="258" xr:uid="{00000000-0005-0000-0000-0000E9000000}"/>
    <cellStyle name="Standard 3 4 2 2 2 2" xfId="259" xr:uid="{00000000-0005-0000-0000-0000EA000000}"/>
    <cellStyle name="Standard 3 4 2 2 3" xfId="260" xr:uid="{00000000-0005-0000-0000-0000EB000000}"/>
    <cellStyle name="Standard 3 4 2 2 4" xfId="261" xr:uid="{00000000-0005-0000-0000-0000EC000000}"/>
    <cellStyle name="Standard 3 4 2 3" xfId="262" xr:uid="{00000000-0005-0000-0000-0000ED000000}"/>
    <cellStyle name="Standard 3 4 2 3 2" xfId="263" xr:uid="{00000000-0005-0000-0000-0000EE000000}"/>
    <cellStyle name="Standard 3 4 2 4" xfId="264" xr:uid="{00000000-0005-0000-0000-0000EF000000}"/>
    <cellStyle name="Standard 3 4 2 5" xfId="265" xr:uid="{00000000-0005-0000-0000-0000F0000000}"/>
    <cellStyle name="Standard 3 4 3" xfId="266" xr:uid="{00000000-0005-0000-0000-0000F1000000}"/>
    <cellStyle name="Standard 3 4 3 2" xfId="267" xr:uid="{00000000-0005-0000-0000-0000F2000000}"/>
    <cellStyle name="Standard 3 4 3 2 2" xfId="268" xr:uid="{00000000-0005-0000-0000-0000F3000000}"/>
    <cellStyle name="Standard 3 4 3 2 2 2" xfId="269" xr:uid="{00000000-0005-0000-0000-0000F4000000}"/>
    <cellStyle name="Standard 3 4 3 2 3" xfId="270" xr:uid="{00000000-0005-0000-0000-0000F5000000}"/>
    <cellStyle name="Standard 3 4 3 2 4" xfId="271" xr:uid="{00000000-0005-0000-0000-0000F6000000}"/>
    <cellStyle name="Standard 3 4 3 3" xfId="272" xr:uid="{00000000-0005-0000-0000-0000F7000000}"/>
    <cellStyle name="Standard 3 4 3 3 2" xfId="273" xr:uid="{00000000-0005-0000-0000-0000F8000000}"/>
    <cellStyle name="Standard 3 4 3 4" xfId="274" xr:uid="{00000000-0005-0000-0000-0000F9000000}"/>
    <cellStyle name="Standard 3 4 3 5" xfId="275" xr:uid="{00000000-0005-0000-0000-0000FA000000}"/>
    <cellStyle name="Standard 3 4 4" xfId="276" xr:uid="{00000000-0005-0000-0000-0000FB000000}"/>
    <cellStyle name="Standard 3 4 4 2" xfId="277" xr:uid="{00000000-0005-0000-0000-0000FC000000}"/>
    <cellStyle name="Standard 3 4 4 2 2" xfId="278" xr:uid="{00000000-0005-0000-0000-0000FD000000}"/>
    <cellStyle name="Standard 3 4 4 3" xfId="279" xr:uid="{00000000-0005-0000-0000-0000FE000000}"/>
    <cellStyle name="Standard 3 4 4 4" xfId="280" xr:uid="{00000000-0005-0000-0000-0000FF000000}"/>
    <cellStyle name="Standard 3 4 5" xfId="281" xr:uid="{00000000-0005-0000-0000-000000010000}"/>
    <cellStyle name="Standard 3 4 5 2" xfId="282" xr:uid="{00000000-0005-0000-0000-000001010000}"/>
    <cellStyle name="Standard 3 4 6" xfId="283" xr:uid="{00000000-0005-0000-0000-000002010000}"/>
    <cellStyle name="Standard 3 4 7" xfId="284" xr:uid="{00000000-0005-0000-0000-000003010000}"/>
    <cellStyle name="Standard 3 4 8" xfId="255" xr:uid="{00000000-0005-0000-0000-000004010000}"/>
    <cellStyle name="Standard 3 5" xfId="285" xr:uid="{00000000-0005-0000-0000-000005010000}"/>
    <cellStyle name="Standard 3 5 2" xfId="286" xr:uid="{00000000-0005-0000-0000-000006010000}"/>
    <cellStyle name="Standard 3 5 2 2" xfId="287" xr:uid="{00000000-0005-0000-0000-000007010000}"/>
    <cellStyle name="Standard 3 5 2 2 2" xfId="288" xr:uid="{00000000-0005-0000-0000-000008010000}"/>
    <cellStyle name="Standard 3 5 2 2 2 2" xfId="289" xr:uid="{00000000-0005-0000-0000-000009010000}"/>
    <cellStyle name="Standard 3 5 2 2 3" xfId="290" xr:uid="{00000000-0005-0000-0000-00000A010000}"/>
    <cellStyle name="Standard 3 5 2 2 4" xfId="291" xr:uid="{00000000-0005-0000-0000-00000B010000}"/>
    <cellStyle name="Standard 3 5 2 3" xfId="292" xr:uid="{00000000-0005-0000-0000-00000C010000}"/>
    <cellStyle name="Standard 3 5 2 3 2" xfId="293" xr:uid="{00000000-0005-0000-0000-00000D010000}"/>
    <cellStyle name="Standard 3 5 2 4" xfId="294" xr:uid="{00000000-0005-0000-0000-00000E010000}"/>
    <cellStyle name="Standard 3 5 2 5" xfId="295" xr:uid="{00000000-0005-0000-0000-00000F010000}"/>
    <cellStyle name="Standard 3 5 3" xfId="296" xr:uid="{00000000-0005-0000-0000-000010010000}"/>
    <cellStyle name="Standard 3 5 3 2" xfId="297" xr:uid="{00000000-0005-0000-0000-000011010000}"/>
    <cellStyle name="Standard 3 5 3 2 2" xfId="298" xr:uid="{00000000-0005-0000-0000-000012010000}"/>
    <cellStyle name="Standard 3 5 3 3" xfId="299" xr:uid="{00000000-0005-0000-0000-000013010000}"/>
    <cellStyle name="Standard 3 5 3 4" xfId="300" xr:uid="{00000000-0005-0000-0000-000014010000}"/>
    <cellStyle name="Standard 3 5 4" xfId="301" xr:uid="{00000000-0005-0000-0000-000015010000}"/>
    <cellStyle name="Standard 3 5 4 2" xfId="302" xr:uid="{00000000-0005-0000-0000-000016010000}"/>
    <cellStyle name="Standard 3 5 5" xfId="303" xr:uid="{00000000-0005-0000-0000-000017010000}"/>
    <cellStyle name="Standard 3 5 6" xfId="304" xr:uid="{00000000-0005-0000-0000-000018010000}"/>
    <cellStyle name="Standard 3 6" xfId="305" xr:uid="{00000000-0005-0000-0000-000019010000}"/>
    <cellStyle name="Standard 3 6 2" xfId="306" xr:uid="{00000000-0005-0000-0000-00001A010000}"/>
    <cellStyle name="Standard 3 6 2 2" xfId="307" xr:uid="{00000000-0005-0000-0000-00001B010000}"/>
    <cellStyle name="Standard 3 6 2 2 2" xfId="308" xr:uid="{00000000-0005-0000-0000-00001C010000}"/>
    <cellStyle name="Standard 3 6 2 3" xfId="309" xr:uid="{00000000-0005-0000-0000-00001D010000}"/>
    <cellStyle name="Standard 3 6 2 4" xfId="310" xr:uid="{00000000-0005-0000-0000-00001E010000}"/>
    <cellStyle name="Standard 3 6 3" xfId="311" xr:uid="{00000000-0005-0000-0000-00001F010000}"/>
    <cellStyle name="Standard 3 6 3 2" xfId="312" xr:uid="{00000000-0005-0000-0000-000020010000}"/>
    <cellStyle name="Standard 3 6 4" xfId="313" xr:uid="{00000000-0005-0000-0000-000021010000}"/>
    <cellStyle name="Standard 3 6 5" xfId="314" xr:uid="{00000000-0005-0000-0000-000022010000}"/>
    <cellStyle name="Standard 3 7" xfId="315" xr:uid="{00000000-0005-0000-0000-000023010000}"/>
    <cellStyle name="Standard 3 7 2" xfId="316" xr:uid="{00000000-0005-0000-0000-000024010000}"/>
    <cellStyle name="Standard 3 7 2 2" xfId="317" xr:uid="{00000000-0005-0000-0000-000025010000}"/>
    <cellStyle name="Standard 3 7 2 2 2" xfId="318" xr:uid="{00000000-0005-0000-0000-000026010000}"/>
    <cellStyle name="Standard 3 7 2 3" xfId="319" xr:uid="{00000000-0005-0000-0000-000027010000}"/>
    <cellStyle name="Standard 3 7 2 4" xfId="320" xr:uid="{00000000-0005-0000-0000-000028010000}"/>
    <cellStyle name="Standard 3 7 3" xfId="321" xr:uid="{00000000-0005-0000-0000-000029010000}"/>
    <cellStyle name="Standard 3 7 3 2" xfId="322" xr:uid="{00000000-0005-0000-0000-00002A010000}"/>
    <cellStyle name="Standard 3 7 4" xfId="323" xr:uid="{00000000-0005-0000-0000-00002B010000}"/>
    <cellStyle name="Standard 3 7 5" xfId="324" xr:uid="{00000000-0005-0000-0000-00002C010000}"/>
    <cellStyle name="Standard 3 8" xfId="325" xr:uid="{00000000-0005-0000-0000-00002D010000}"/>
    <cellStyle name="Standard 3 8 2" xfId="326" xr:uid="{00000000-0005-0000-0000-00002E010000}"/>
    <cellStyle name="Standard 3 8 2 2" xfId="327" xr:uid="{00000000-0005-0000-0000-00002F010000}"/>
    <cellStyle name="Standard 3 8 2 2 2" xfId="328" xr:uid="{00000000-0005-0000-0000-000030010000}"/>
    <cellStyle name="Standard 3 8 2 3" xfId="329" xr:uid="{00000000-0005-0000-0000-000031010000}"/>
    <cellStyle name="Standard 3 8 2 4" xfId="330" xr:uid="{00000000-0005-0000-0000-000032010000}"/>
    <cellStyle name="Standard 3 8 3" xfId="331" xr:uid="{00000000-0005-0000-0000-000033010000}"/>
    <cellStyle name="Standard 3 8 3 2" xfId="332" xr:uid="{00000000-0005-0000-0000-000034010000}"/>
    <cellStyle name="Standard 3 8 4" xfId="333" xr:uid="{00000000-0005-0000-0000-000035010000}"/>
    <cellStyle name="Standard 3 8 5" xfId="334" xr:uid="{00000000-0005-0000-0000-000036010000}"/>
    <cellStyle name="Standard 3 9" xfId="335" xr:uid="{00000000-0005-0000-0000-000037010000}"/>
    <cellStyle name="Standard 3 9 2" xfId="336" xr:uid="{00000000-0005-0000-0000-000038010000}"/>
    <cellStyle name="Standard 3 9 2 2" xfId="337" xr:uid="{00000000-0005-0000-0000-000039010000}"/>
    <cellStyle name="Standard 3 9 2 2 2" xfId="338" xr:uid="{00000000-0005-0000-0000-00003A010000}"/>
    <cellStyle name="Standard 3 9 2 3" xfId="339" xr:uid="{00000000-0005-0000-0000-00003B010000}"/>
    <cellStyle name="Standard 3 9 2 4" xfId="340" xr:uid="{00000000-0005-0000-0000-00003C010000}"/>
    <cellStyle name="Standard 3 9 3" xfId="341" xr:uid="{00000000-0005-0000-0000-00003D010000}"/>
    <cellStyle name="Standard 3 9 3 2" xfId="342" xr:uid="{00000000-0005-0000-0000-00003E010000}"/>
    <cellStyle name="Standard 3 9 4" xfId="343" xr:uid="{00000000-0005-0000-0000-00003F010000}"/>
    <cellStyle name="Standard 3 9 5" xfId="344" xr:uid="{00000000-0005-0000-0000-000040010000}"/>
    <cellStyle name="Standard 34" xfId="90" xr:uid="{00000000-0005-0000-0000-000041010000}"/>
    <cellStyle name="Standard 35" xfId="91" xr:uid="{00000000-0005-0000-0000-000042010000}"/>
    <cellStyle name="Standard 37" xfId="92" xr:uid="{00000000-0005-0000-0000-000043010000}"/>
    <cellStyle name="Standard 4" xfId="49" xr:uid="{00000000-0005-0000-0000-000044010000}"/>
    <cellStyle name="Standard 4 10" xfId="346" xr:uid="{00000000-0005-0000-0000-000045010000}"/>
    <cellStyle name="Standard 4 11" xfId="347" xr:uid="{00000000-0005-0000-0000-000046010000}"/>
    <cellStyle name="Standard 4 12" xfId="345" xr:uid="{00000000-0005-0000-0000-000047010000}"/>
    <cellStyle name="Standard 4 13" xfId="77" xr:uid="{00000000-0005-0000-0000-000048010000}"/>
    <cellStyle name="Standard 4 2" xfId="82" xr:uid="{00000000-0005-0000-0000-000049010000}"/>
    <cellStyle name="Standard 4 2 2" xfId="349" xr:uid="{00000000-0005-0000-0000-00004A010000}"/>
    <cellStyle name="Standard 4 2 2 2" xfId="350" xr:uid="{00000000-0005-0000-0000-00004B010000}"/>
    <cellStyle name="Standard 4 2 2 2 2" xfId="351" xr:uid="{00000000-0005-0000-0000-00004C010000}"/>
    <cellStyle name="Standard 4 2 2 2 2 2" xfId="352" xr:uid="{00000000-0005-0000-0000-00004D010000}"/>
    <cellStyle name="Standard 4 2 2 2 3" xfId="353" xr:uid="{00000000-0005-0000-0000-00004E010000}"/>
    <cellStyle name="Standard 4 2 2 2 4" xfId="354" xr:uid="{00000000-0005-0000-0000-00004F010000}"/>
    <cellStyle name="Standard 4 2 2 3" xfId="355" xr:uid="{00000000-0005-0000-0000-000050010000}"/>
    <cellStyle name="Standard 4 2 2 3 2" xfId="356" xr:uid="{00000000-0005-0000-0000-000051010000}"/>
    <cellStyle name="Standard 4 2 2 4" xfId="357" xr:uid="{00000000-0005-0000-0000-000052010000}"/>
    <cellStyle name="Standard 4 2 2 5" xfId="358" xr:uid="{00000000-0005-0000-0000-000053010000}"/>
    <cellStyle name="Standard 4 2 3" xfId="359" xr:uid="{00000000-0005-0000-0000-000054010000}"/>
    <cellStyle name="Standard 4 2 3 2" xfId="360" xr:uid="{00000000-0005-0000-0000-000055010000}"/>
    <cellStyle name="Standard 4 2 3 2 2" xfId="361" xr:uid="{00000000-0005-0000-0000-000056010000}"/>
    <cellStyle name="Standard 4 2 3 2 2 2" xfId="362" xr:uid="{00000000-0005-0000-0000-000057010000}"/>
    <cellStyle name="Standard 4 2 3 2 3" xfId="363" xr:uid="{00000000-0005-0000-0000-000058010000}"/>
    <cellStyle name="Standard 4 2 3 2 4" xfId="364" xr:uid="{00000000-0005-0000-0000-000059010000}"/>
    <cellStyle name="Standard 4 2 3 3" xfId="365" xr:uid="{00000000-0005-0000-0000-00005A010000}"/>
    <cellStyle name="Standard 4 2 3 3 2" xfId="366" xr:uid="{00000000-0005-0000-0000-00005B010000}"/>
    <cellStyle name="Standard 4 2 3 4" xfId="367" xr:uid="{00000000-0005-0000-0000-00005C010000}"/>
    <cellStyle name="Standard 4 2 3 5" xfId="368" xr:uid="{00000000-0005-0000-0000-00005D010000}"/>
    <cellStyle name="Standard 4 2 4" xfId="369" xr:uid="{00000000-0005-0000-0000-00005E010000}"/>
    <cellStyle name="Standard 4 2 4 2" xfId="370" xr:uid="{00000000-0005-0000-0000-00005F010000}"/>
    <cellStyle name="Standard 4 2 4 2 2" xfId="371" xr:uid="{00000000-0005-0000-0000-000060010000}"/>
    <cellStyle name="Standard 4 2 4 3" xfId="372" xr:uid="{00000000-0005-0000-0000-000061010000}"/>
    <cellStyle name="Standard 4 2 4 4" xfId="373" xr:uid="{00000000-0005-0000-0000-000062010000}"/>
    <cellStyle name="Standard 4 2 5" xfId="374" xr:uid="{00000000-0005-0000-0000-000063010000}"/>
    <cellStyle name="Standard 4 2 5 2" xfId="375" xr:uid="{00000000-0005-0000-0000-000064010000}"/>
    <cellStyle name="Standard 4 2 6" xfId="376" xr:uid="{00000000-0005-0000-0000-000065010000}"/>
    <cellStyle name="Standard 4 2 7" xfId="377" xr:uid="{00000000-0005-0000-0000-000066010000}"/>
    <cellStyle name="Standard 4 2 8" xfId="101" xr:uid="{00000000-0005-0000-0000-000067010000}"/>
    <cellStyle name="Standard 4 2 9" xfId="348" xr:uid="{00000000-0005-0000-0000-000068010000}"/>
    <cellStyle name="Standard 4 3" xfId="378" xr:uid="{00000000-0005-0000-0000-000069010000}"/>
    <cellStyle name="Standard 4 3 2" xfId="379" xr:uid="{00000000-0005-0000-0000-00006A010000}"/>
    <cellStyle name="Standard 4 3 2 2" xfId="380" xr:uid="{00000000-0005-0000-0000-00006B010000}"/>
    <cellStyle name="Standard 4 3 2 2 2" xfId="381" xr:uid="{00000000-0005-0000-0000-00006C010000}"/>
    <cellStyle name="Standard 4 3 2 2 2 2" xfId="382" xr:uid="{00000000-0005-0000-0000-00006D010000}"/>
    <cellStyle name="Standard 4 3 2 2 3" xfId="383" xr:uid="{00000000-0005-0000-0000-00006E010000}"/>
    <cellStyle name="Standard 4 3 2 2 4" xfId="384" xr:uid="{00000000-0005-0000-0000-00006F010000}"/>
    <cellStyle name="Standard 4 3 2 3" xfId="385" xr:uid="{00000000-0005-0000-0000-000070010000}"/>
    <cellStyle name="Standard 4 3 2 3 2" xfId="386" xr:uid="{00000000-0005-0000-0000-000071010000}"/>
    <cellStyle name="Standard 4 3 2 4" xfId="387" xr:uid="{00000000-0005-0000-0000-000072010000}"/>
    <cellStyle name="Standard 4 3 2 5" xfId="388" xr:uid="{00000000-0005-0000-0000-000073010000}"/>
    <cellStyle name="Standard 4 3 3" xfId="389" xr:uid="{00000000-0005-0000-0000-000074010000}"/>
    <cellStyle name="Standard 4 3 3 2" xfId="390" xr:uid="{00000000-0005-0000-0000-000075010000}"/>
    <cellStyle name="Standard 4 3 3 2 2" xfId="391" xr:uid="{00000000-0005-0000-0000-000076010000}"/>
    <cellStyle name="Standard 4 3 3 3" xfId="392" xr:uid="{00000000-0005-0000-0000-000077010000}"/>
    <cellStyle name="Standard 4 3 3 4" xfId="393" xr:uid="{00000000-0005-0000-0000-000078010000}"/>
    <cellStyle name="Standard 4 3 4" xfId="394" xr:uid="{00000000-0005-0000-0000-000079010000}"/>
    <cellStyle name="Standard 4 3 4 2" xfId="395" xr:uid="{00000000-0005-0000-0000-00007A010000}"/>
    <cellStyle name="Standard 4 3 5" xfId="396" xr:uid="{00000000-0005-0000-0000-00007B010000}"/>
    <cellStyle name="Standard 4 3 6" xfId="397" xr:uid="{00000000-0005-0000-0000-00007C010000}"/>
    <cellStyle name="Standard 4 4" xfId="398" xr:uid="{00000000-0005-0000-0000-00007D010000}"/>
    <cellStyle name="Standard 4 4 2" xfId="399" xr:uid="{00000000-0005-0000-0000-00007E010000}"/>
    <cellStyle name="Standard 4 4 2 2" xfId="400" xr:uid="{00000000-0005-0000-0000-00007F010000}"/>
    <cellStyle name="Standard 4 4 2 2 2" xfId="401" xr:uid="{00000000-0005-0000-0000-000080010000}"/>
    <cellStyle name="Standard 4 4 2 3" xfId="402" xr:uid="{00000000-0005-0000-0000-000081010000}"/>
    <cellStyle name="Standard 4 4 2 4" xfId="403" xr:uid="{00000000-0005-0000-0000-000082010000}"/>
    <cellStyle name="Standard 4 4 3" xfId="404" xr:uid="{00000000-0005-0000-0000-000083010000}"/>
    <cellStyle name="Standard 4 4 3 2" xfId="405" xr:uid="{00000000-0005-0000-0000-000084010000}"/>
    <cellStyle name="Standard 4 4 4" xfId="406" xr:uid="{00000000-0005-0000-0000-000085010000}"/>
    <cellStyle name="Standard 4 4 5" xfId="407" xr:uid="{00000000-0005-0000-0000-000086010000}"/>
    <cellStyle name="Standard 4 5" xfId="408" xr:uid="{00000000-0005-0000-0000-000087010000}"/>
    <cellStyle name="Standard 4 5 2" xfId="409" xr:uid="{00000000-0005-0000-0000-000088010000}"/>
    <cellStyle name="Standard 4 5 2 2" xfId="410" xr:uid="{00000000-0005-0000-0000-000089010000}"/>
    <cellStyle name="Standard 4 5 2 2 2" xfId="411" xr:uid="{00000000-0005-0000-0000-00008A010000}"/>
    <cellStyle name="Standard 4 5 2 3" xfId="412" xr:uid="{00000000-0005-0000-0000-00008B010000}"/>
    <cellStyle name="Standard 4 5 2 4" xfId="413" xr:uid="{00000000-0005-0000-0000-00008C010000}"/>
    <cellStyle name="Standard 4 5 3" xfId="414" xr:uid="{00000000-0005-0000-0000-00008D010000}"/>
    <cellStyle name="Standard 4 5 3 2" xfId="415" xr:uid="{00000000-0005-0000-0000-00008E010000}"/>
    <cellStyle name="Standard 4 5 4" xfId="416" xr:uid="{00000000-0005-0000-0000-00008F010000}"/>
    <cellStyle name="Standard 4 5 5" xfId="417" xr:uid="{00000000-0005-0000-0000-000090010000}"/>
    <cellStyle name="Standard 4 6" xfId="418" xr:uid="{00000000-0005-0000-0000-000091010000}"/>
    <cellStyle name="Standard 4 6 2" xfId="419" xr:uid="{00000000-0005-0000-0000-000092010000}"/>
    <cellStyle name="Standard 4 6 2 2" xfId="420" xr:uid="{00000000-0005-0000-0000-000093010000}"/>
    <cellStyle name="Standard 4 6 2 2 2" xfId="421" xr:uid="{00000000-0005-0000-0000-000094010000}"/>
    <cellStyle name="Standard 4 6 2 3" xfId="422" xr:uid="{00000000-0005-0000-0000-000095010000}"/>
    <cellStyle name="Standard 4 6 2 4" xfId="423" xr:uid="{00000000-0005-0000-0000-000096010000}"/>
    <cellStyle name="Standard 4 6 3" xfId="424" xr:uid="{00000000-0005-0000-0000-000097010000}"/>
    <cellStyle name="Standard 4 6 3 2" xfId="425" xr:uid="{00000000-0005-0000-0000-000098010000}"/>
    <cellStyle name="Standard 4 6 4" xfId="426" xr:uid="{00000000-0005-0000-0000-000099010000}"/>
    <cellStyle name="Standard 4 6 5" xfId="427" xr:uid="{00000000-0005-0000-0000-00009A010000}"/>
    <cellStyle name="Standard 4 7" xfId="428" xr:uid="{00000000-0005-0000-0000-00009B010000}"/>
    <cellStyle name="Standard 4 7 2" xfId="429" xr:uid="{00000000-0005-0000-0000-00009C010000}"/>
    <cellStyle name="Standard 4 7 2 2" xfId="430" xr:uid="{00000000-0005-0000-0000-00009D010000}"/>
    <cellStyle name="Standard 4 7 2 2 2" xfId="431" xr:uid="{00000000-0005-0000-0000-00009E010000}"/>
    <cellStyle name="Standard 4 7 2 3" xfId="432" xr:uid="{00000000-0005-0000-0000-00009F010000}"/>
    <cellStyle name="Standard 4 7 2 4" xfId="433" xr:uid="{00000000-0005-0000-0000-0000A0010000}"/>
    <cellStyle name="Standard 4 7 3" xfId="434" xr:uid="{00000000-0005-0000-0000-0000A1010000}"/>
    <cellStyle name="Standard 4 7 3 2" xfId="435" xr:uid="{00000000-0005-0000-0000-0000A2010000}"/>
    <cellStyle name="Standard 4 7 4" xfId="436" xr:uid="{00000000-0005-0000-0000-0000A3010000}"/>
    <cellStyle name="Standard 4 7 5" xfId="437" xr:uid="{00000000-0005-0000-0000-0000A4010000}"/>
    <cellStyle name="Standard 4 8" xfId="438" xr:uid="{00000000-0005-0000-0000-0000A5010000}"/>
    <cellStyle name="Standard 4 8 2" xfId="439" xr:uid="{00000000-0005-0000-0000-0000A6010000}"/>
    <cellStyle name="Standard 4 8 2 2" xfId="440" xr:uid="{00000000-0005-0000-0000-0000A7010000}"/>
    <cellStyle name="Standard 4 8 3" xfId="441" xr:uid="{00000000-0005-0000-0000-0000A8010000}"/>
    <cellStyle name="Standard 4 8 4" xfId="442" xr:uid="{00000000-0005-0000-0000-0000A9010000}"/>
    <cellStyle name="Standard 4 9" xfId="443" xr:uid="{00000000-0005-0000-0000-0000AA010000}"/>
    <cellStyle name="Standard 4 9 2" xfId="444" xr:uid="{00000000-0005-0000-0000-0000AB010000}"/>
    <cellStyle name="Standard 5" xfId="78" xr:uid="{00000000-0005-0000-0000-0000AC010000}"/>
    <cellStyle name="Standard 5 10" xfId="446" xr:uid="{00000000-0005-0000-0000-0000AD010000}"/>
    <cellStyle name="Standard 5 11" xfId="447" xr:uid="{00000000-0005-0000-0000-0000AE010000}"/>
    <cellStyle name="Standard 5 12" xfId="448" xr:uid="{00000000-0005-0000-0000-0000AF010000}"/>
    <cellStyle name="Standard 5 13" xfId="445" xr:uid="{00000000-0005-0000-0000-0000B0010000}"/>
    <cellStyle name="Standard 5 2" xfId="449" xr:uid="{00000000-0005-0000-0000-0000B1010000}"/>
    <cellStyle name="Standard 5 2 2" xfId="450" xr:uid="{00000000-0005-0000-0000-0000B2010000}"/>
    <cellStyle name="Standard 5 2 2 2" xfId="451" xr:uid="{00000000-0005-0000-0000-0000B3010000}"/>
    <cellStyle name="Standard 5 2 2 2 2" xfId="452" xr:uid="{00000000-0005-0000-0000-0000B4010000}"/>
    <cellStyle name="Standard 5 2 2 2 2 2" xfId="453" xr:uid="{00000000-0005-0000-0000-0000B5010000}"/>
    <cellStyle name="Standard 5 2 2 2 3" xfId="454" xr:uid="{00000000-0005-0000-0000-0000B6010000}"/>
    <cellStyle name="Standard 5 2 2 2 4" xfId="455" xr:uid="{00000000-0005-0000-0000-0000B7010000}"/>
    <cellStyle name="Standard 5 2 2 3" xfId="456" xr:uid="{00000000-0005-0000-0000-0000B8010000}"/>
    <cellStyle name="Standard 5 2 2 3 2" xfId="457" xr:uid="{00000000-0005-0000-0000-0000B9010000}"/>
    <cellStyle name="Standard 5 2 2 4" xfId="458" xr:uid="{00000000-0005-0000-0000-0000BA010000}"/>
    <cellStyle name="Standard 5 2 2 5" xfId="459" xr:uid="{00000000-0005-0000-0000-0000BB010000}"/>
    <cellStyle name="Standard 5 2 3" xfId="460" xr:uid="{00000000-0005-0000-0000-0000BC010000}"/>
    <cellStyle name="Standard 5 2 3 2" xfId="461" xr:uid="{00000000-0005-0000-0000-0000BD010000}"/>
    <cellStyle name="Standard 5 2 3 2 2" xfId="462" xr:uid="{00000000-0005-0000-0000-0000BE010000}"/>
    <cellStyle name="Standard 5 2 3 2 2 2" xfId="463" xr:uid="{00000000-0005-0000-0000-0000BF010000}"/>
    <cellStyle name="Standard 5 2 3 2 3" xfId="464" xr:uid="{00000000-0005-0000-0000-0000C0010000}"/>
    <cellStyle name="Standard 5 2 3 2 4" xfId="465" xr:uid="{00000000-0005-0000-0000-0000C1010000}"/>
    <cellStyle name="Standard 5 2 3 3" xfId="466" xr:uid="{00000000-0005-0000-0000-0000C2010000}"/>
    <cellStyle name="Standard 5 2 3 3 2" xfId="467" xr:uid="{00000000-0005-0000-0000-0000C3010000}"/>
    <cellStyle name="Standard 5 2 3 4" xfId="468" xr:uid="{00000000-0005-0000-0000-0000C4010000}"/>
    <cellStyle name="Standard 5 2 3 5" xfId="469" xr:uid="{00000000-0005-0000-0000-0000C5010000}"/>
    <cellStyle name="Standard 5 2 4" xfId="470" xr:uid="{00000000-0005-0000-0000-0000C6010000}"/>
    <cellStyle name="Standard 5 2 4 2" xfId="471" xr:uid="{00000000-0005-0000-0000-0000C7010000}"/>
    <cellStyle name="Standard 5 2 4 2 2" xfId="472" xr:uid="{00000000-0005-0000-0000-0000C8010000}"/>
    <cellStyle name="Standard 5 2 4 3" xfId="473" xr:uid="{00000000-0005-0000-0000-0000C9010000}"/>
    <cellStyle name="Standard 5 2 4 4" xfId="474" xr:uid="{00000000-0005-0000-0000-0000CA010000}"/>
    <cellStyle name="Standard 5 2 5" xfId="475" xr:uid="{00000000-0005-0000-0000-0000CB010000}"/>
    <cellStyle name="Standard 5 2 5 2" xfId="476" xr:uid="{00000000-0005-0000-0000-0000CC010000}"/>
    <cellStyle name="Standard 5 2 6" xfId="477" xr:uid="{00000000-0005-0000-0000-0000CD010000}"/>
    <cellStyle name="Standard 5 2 7" xfId="478" xr:uid="{00000000-0005-0000-0000-0000CE010000}"/>
    <cellStyle name="Standard 5 2 8" xfId="98" xr:uid="{00000000-0005-0000-0000-0000CF010000}"/>
    <cellStyle name="Standard 5 3" xfId="479" xr:uid="{00000000-0005-0000-0000-0000D0010000}"/>
    <cellStyle name="Standard 5 3 2" xfId="480" xr:uid="{00000000-0005-0000-0000-0000D1010000}"/>
    <cellStyle name="Standard 5 3 2 2" xfId="481" xr:uid="{00000000-0005-0000-0000-0000D2010000}"/>
    <cellStyle name="Standard 5 3 2 2 2" xfId="482" xr:uid="{00000000-0005-0000-0000-0000D3010000}"/>
    <cellStyle name="Standard 5 3 2 2 2 2" xfId="483" xr:uid="{00000000-0005-0000-0000-0000D4010000}"/>
    <cellStyle name="Standard 5 3 2 2 3" xfId="484" xr:uid="{00000000-0005-0000-0000-0000D5010000}"/>
    <cellStyle name="Standard 5 3 2 2 4" xfId="485" xr:uid="{00000000-0005-0000-0000-0000D6010000}"/>
    <cellStyle name="Standard 5 3 2 3" xfId="486" xr:uid="{00000000-0005-0000-0000-0000D7010000}"/>
    <cellStyle name="Standard 5 3 2 3 2" xfId="487" xr:uid="{00000000-0005-0000-0000-0000D8010000}"/>
    <cellStyle name="Standard 5 3 2 4" xfId="488" xr:uid="{00000000-0005-0000-0000-0000D9010000}"/>
    <cellStyle name="Standard 5 3 2 5" xfId="489" xr:uid="{00000000-0005-0000-0000-0000DA010000}"/>
    <cellStyle name="Standard 5 3 3" xfId="490" xr:uid="{00000000-0005-0000-0000-0000DB010000}"/>
    <cellStyle name="Standard 5 3 3 2" xfId="491" xr:uid="{00000000-0005-0000-0000-0000DC010000}"/>
    <cellStyle name="Standard 5 3 3 2 2" xfId="492" xr:uid="{00000000-0005-0000-0000-0000DD010000}"/>
    <cellStyle name="Standard 5 3 3 3" xfId="493" xr:uid="{00000000-0005-0000-0000-0000DE010000}"/>
    <cellStyle name="Standard 5 3 3 4" xfId="494" xr:uid="{00000000-0005-0000-0000-0000DF010000}"/>
    <cellStyle name="Standard 5 3 4" xfId="495" xr:uid="{00000000-0005-0000-0000-0000E0010000}"/>
    <cellStyle name="Standard 5 3 4 2" xfId="496" xr:uid="{00000000-0005-0000-0000-0000E1010000}"/>
    <cellStyle name="Standard 5 3 5" xfId="497" xr:uid="{00000000-0005-0000-0000-0000E2010000}"/>
    <cellStyle name="Standard 5 3 6" xfId="498" xr:uid="{00000000-0005-0000-0000-0000E3010000}"/>
    <cellStyle name="Standard 5 4" xfId="499" xr:uid="{00000000-0005-0000-0000-0000E4010000}"/>
    <cellStyle name="Standard 5 4 2" xfId="500" xr:uid="{00000000-0005-0000-0000-0000E5010000}"/>
    <cellStyle name="Standard 5 4 2 2" xfId="501" xr:uid="{00000000-0005-0000-0000-0000E6010000}"/>
    <cellStyle name="Standard 5 4 2 2 2" xfId="502" xr:uid="{00000000-0005-0000-0000-0000E7010000}"/>
    <cellStyle name="Standard 5 4 2 3" xfId="503" xr:uid="{00000000-0005-0000-0000-0000E8010000}"/>
    <cellStyle name="Standard 5 4 2 4" xfId="504" xr:uid="{00000000-0005-0000-0000-0000E9010000}"/>
    <cellStyle name="Standard 5 4 3" xfId="505" xr:uid="{00000000-0005-0000-0000-0000EA010000}"/>
    <cellStyle name="Standard 5 4 3 2" xfId="506" xr:uid="{00000000-0005-0000-0000-0000EB010000}"/>
    <cellStyle name="Standard 5 4 4" xfId="507" xr:uid="{00000000-0005-0000-0000-0000EC010000}"/>
    <cellStyle name="Standard 5 4 5" xfId="508" xr:uid="{00000000-0005-0000-0000-0000ED010000}"/>
    <cellStyle name="Standard 5 5" xfId="509" xr:uid="{00000000-0005-0000-0000-0000EE010000}"/>
    <cellStyle name="Standard 5 5 2" xfId="510" xr:uid="{00000000-0005-0000-0000-0000EF010000}"/>
    <cellStyle name="Standard 5 5 2 2" xfId="511" xr:uid="{00000000-0005-0000-0000-0000F0010000}"/>
    <cellStyle name="Standard 5 5 2 2 2" xfId="512" xr:uid="{00000000-0005-0000-0000-0000F1010000}"/>
    <cellStyle name="Standard 5 5 2 3" xfId="513" xr:uid="{00000000-0005-0000-0000-0000F2010000}"/>
    <cellStyle name="Standard 5 5 2 4" xfId="514" xr:uid="{00000000-0005-0000-0000-0000F3010000}"/>
    <cellStyle name="Standard 5 5 3" xfId="515" xr:uid="{00000000-0005-0000-0000-0000F4010000}"/>
    <cellStyle name="Standard 5 5 3 2" xfId="516" xr:uid="{00000000-0005-0000-0000-0000F5010000}"/>
    <cellStyle name="Standard 5 5 4" xfId="517" xr:uid="{00000000-0005-0000-0000-0000F6010000}"/>
    <cellStyle name="Standard 5 5 5" xfId="518" xr:uid="{00000000-0005-0000-0000-0000F7010000}"/>
    <cellStyle name="Standard 5 6" xfId="519" xr:uid="{00000000-0005-0000-0000-0000F8010000}"/>
    <cellStyle name="Standard 5 6 2" xfId="520" xr:uid="{00000000-0005-0000-0000-0000F9010000}"/>
    <cellStyle name="Standard 5 6 2 2" xfId="521" xr:uid="{00000000-0005-0000-0000-0000FA010000}"/>
    <cellStyle name="Standard 5 6 2 2 2" xfId="522" xr:uid="{00000000-0005-0000-0000-0000FB010000}"/>
    <cellStyle name="Standard 5 6 2 3" xfId="523" xr:uid="{00000000-0005-0000-0000-0000FC010000}"/>
    <cellStyle name="Standard 5 6 2 4" xfId="524" xr:uid="{00000000-0005-0000-0000-0000FD010000}"/>
    <cellStyle name="Standard 5 6 3" xfId="525" xr:uid="{00000000-0005-0000-0000-0000FE010000}"/>
    <cellStyle name="Standard 5 6 3 2" xfId="526" xr:uid="{00000000-0005-0000-0000-0000FF010000}"/>
    <cellStyle name="Standard 5 6 4" xfId="527" xr:uid="{00000000-0005-0000-0000-000000020000}"/>
    <cellStyle name="Standard 5 6 5" xfId="528" xr:uid="{00000000-0005-0000-0000-000001020000}"/>
    <cellStyle name="Standard 5 7" xfId="529" xr:uid="{00000000-0005-0000-0000-000002020000}"/>
    <cellStyle name="Standard 5 7 2" xfId="530" xr:uid="{00000000-0005-0000-0000-000003020000}"/>
    <cellStyle name="Standard 5 7 2 2" xfId="531" xr:uid="{00000000-0005-0000-0000-000004020000}"/>
    <cellStyle name="Standard 5 7 2 2 2" xfId="532" xr:uid="{00000000-0005-0000-0000-000005020000}"/>
    <cellStyle name="Standard 5 7 2 3" xfId="533" xr:uid="{00000000-0005-0000-0000-000006020000}"/>
    <cellStyle name="Standard 5 7 2 4" xfId="534" xr:uid="{00000000-0005-0000-0000-000007020000}"/>
    <cellStyle name="Standard 5 7 3" xfId="535" xr:uid="{00000000-0005-0000-0000-000008020000}"/>
    <cellStyle name="Standard 5 7 3 2" xfId="536" xr:uid="{00000000-0005-0000-0000-000009020000}"/>
    <cellStyle name="Standard 5 7 4" xfId="537" xr:uid="{00000000-0005-0000-0000-00000A020000}"/>
    <cellStyle name="Standard 5 7 5" xfId="538" xr:uid="{00000000-0005-0000-0000-00000B020000}"/>
    <cellStyle name="Standard 5 8" xfId="539" xr:uid="{00000000-0005-0000-0000-00000C020000}"/>
    <cellStyle name="Standard 5 8 2" xfId="540" xr:uid="{00000000-0005-0000-0000-00000D020000}"/>
    <cellStyle name="Standard 5 8 2 2" xfId="541" xr:uid="{00000000-0005-0000-0000-00000E020000}"/>
    <cellStyle name="Standard 5 8 3" xfId="542" xr:uid="{00000000-0005-0000-0000-00000F020000}"/>
    <cellStyle name="Standard 5 8 4" xfId="543" xr:uid="{00000000-0005-0000-0000-000010020000}"/>
    <cellStyle name="Standard 5 9" xfId="544" xr:uid="{00000000-0005-0000-0000-000011020000}"/>
    <cellStyle name="Standard 5 9 2" xfId="545" xr:uid="{00000000-0005-0000-0000-000012020000}"/>
    <cellStyle name="Standard 6" xfId="50" xr:uid="{00000000-0005-0000-0000-000013020000}"/>
    <cellStyle name="Standard 6 10" xfId="547" xr:uid="{00000000-0005-0000-0000-000014020000}"/>
    <cellStyle name="Standard 6 11" xfId="548" xr:uid="{00000000-0005-0000-0000-000015020000}"/>
    <cellStyle name="Standard 6 12" xfId="549" xr:uid="{00000000-0005-0000-0000-000016020000}"/>
    <cellStyle name="Standard 6 13" xfId="546" xr:uid="{00000000-0005-0000-0000-000017020000}"/>
    <cellStyle name="Standard 6 2" xfId="51" xr:uid="{00000000-0005-0000-0000-000018020000}"/>
    <cellStyle name="Standard 6 2 2" xfId="53" xr:uid="{00000000-0005-0000-0000-000019020000}"/>
    <cellStyle name="Standard 6 2 2 2" xfId="552" xr:uid="{00000000-0005-0000-0000-00001A020000}"/>
    <cellStyle name="Standard 6 2 2 2 2" xfId="553" xr:uid="{00000000-0005-0000-0000-00001B020000}"/>
    <cellStyle name="Standard 6 2 2 2 2 2" xfId="554" xr:uid="{00000000-0005-0000-0000-00001C020000}"/>
    <cellStyle name="Standard 6 2 2 2 3" xfId="555" xr:uid="{00000000-0005-0000-0000-00001D020000}"/>
    <cellStyle name="Standard 6 2 2 2 4" xfId="556" xr:uid="{00000000-0005-0000-0000-00001E020000}"/>
    <cellStyle name="Standard 6 2 2 3" xfId="557" xr:uid="{00000000-0005-0000-0000-00001F020000}"/>
    <cellStyle name="Standard 6 2 2 3 2" xfId="558" xr:uid="{00000000-0005-0000-0000-000020020000}"/>
    <cellStyle name="Standard 6 2 2 4" xfId="559" xr:uid="{00000000-0005-0000-0000-000021020000}"/>
    <cellStyle name="Standard 6 2 2 5" xfId="560" xr:uid="{00000000-0005-0000-0000-000022020000}"/>
    <cellStyle name="Standard 6 2 2 6" xfId="551" xr:uid="{00000000-0005-0000-0000-000023020000}"/>
    <cellStyle name="Standard 6 2 3" xfId="561" xr:uid="{00000000-0005-0000-0000-000024020000}"/>
    <cellStyle name="Standard 6 2 3 2" xfId="562" xr:uid="{00000000-0005-0000-0000-000025020000}"/>
    <cellStyle name="Standard 6 2 3 2 2" xfId="563" xr:uid="{00000000-0005-0000-0000-000026020000}"/>
    <cellStyle name="Standard 6 2 3 2 2 2" xfId="564" xr:uid="{00000000-0005-0000-0000-000027020000}"/>
    <cellStyle name="Standard 6 2 3 2 3" xfId="565" xr:uid="{00000000-0005-0000-0000-000028020000}"/>
    <cellStyle name="Standard 6 2 3 2 4" xfId="566" xr:uid="{00000000-0005-0000-0000-000029020000}"/>
    <cellStyle name="Standard 6 2 3 3" xfId="567" xr:uid="{00000000-0005-0000-0000-00002A020000}"/>
    <cellStyle name="Standard 6 2 3 3 2" xfId="568" xr:uid="{00000000-0005-0000-0000-00002B020000}"/>
    <cellStyle name="Standard 6 2 3 4" xfId="569" xr:uid="{00000000-0005-0000-0000-00002C020000}"/>
    <cellStyle name="Standard 6 2 3 5" xfId="570" xr:uid="{00000000-0005-0000-0000-00002D020000}"/>
    <cellStyle name="Standard 6 2 4" xfId="571" xr:uid="{00000000-0005-0000-0000-00002E020000}"/>
    <cellStyle name="Standard 6 2 4 2" xfId="572" xr:uid="{00000000-0005-0000-0000-00002F020000}"/>
    <cellStyle name="Standard 6 2 4 2 2" xfId="573" xr:uid="{00000000-0005-0000-0000-000030020000}"/>
    <cellStyle name="Standard 6 2 4 3" xfId="574" xr:uid="{00000000-0005-0000-0000-000031020000}"/>
    <cellStyle name="Standard 6 2 4 4" xfId="575" xr:uid="{00000000-0005-0000-0000-000032020000}"/>
    <cellStyle name="Standard 6 2 5" xfId="576" xr:uid="{00000000-0005-0000-0000-000033020000}"/>
    <cellStyle name="Standard 6 2 5 2" xfId="577" xr:uid="{00000000-0005-0000-0000-000034020000}"/>
    <cellStyle name="Standard 6 2 6" xfId="578" xr:uid="{00000000-0005-0000-0000-000035020000}"/>
    <cellStyle name="Standard 6 2 7" xfId="579" xr:uid="{00000000-0005-0000-0000-000036020000}"/>
    <cellStyle name="Standard 6 2 8" xfId="550" xr:uid="{00000000-0005-0000-0000-000037020000}"/>
    <cellStyle name="Standard 6 3" xfId="580" xr:uid="{00000000-0005-0000-0000-000038020000}"/>
    <cellStyle name="Standard 6 3 2" xfId="581" xr:uid="{00000000-0005-0000-0000-000039020000}"/>
    <cellStyle name="Standard 6 3 2 2" xfId="582" xr:uid="{00000000-0005-0000-0000-00003A020000}"/>
    <cellStyle name="Standard 6 3 2 2 2" xfId="583" xr:uid="{00000000-0005-0000-0000-00003B020000}"/>
    <cellStyle name="Standard 6 3 2 2 2 2" xfId="584" xr:uid="{00000000-0005-0000-0000-00003C020000}"/>
    <cellStyle name="Standard 6 3 2 2 3" xfId="585" xr:uid="{00000000-0005-0000-0000-00003D020000}"/>
    <cellStyle name="Standard 6 3 2 2 4" xfId="586" xr:uid="{00000000-0005-0000-0000-00003E020000}"/>
    <cellStyle name="Standard 6 3 2 3" xfId="587" xr:uid="{00000000-0005-0000-0000-00003F020000}"/>
    <cellStyle name="Standard 6 3 2 3 2" xfId="588" xr:uid="{00000000-0005-0000-0000-000040020000}"/>
    <cellStyle name="Standard 6 3 2 4" xfId="589" xr:uid="{00000000-0005-0000-0000-000041020000}"/>
    <cellStyle name="Standard 6 3 2 5" xfId="590" xr:uid="{00000000-0005-0000-0000-000042020000}"/>
    <cellStyle name="Standard 6 3 3" xfId="591" xr:uid="{00000000-0005-0000-0000-000043020000}"/>
    <cellStyle name="Standard 6 3 3 2" xfId="592" xr:uid="{00000000-0005-0000-0000-000044020000}"/>
    <cellStyle name="Standard 6 3 3 2 2" xfId="593" xr:uid="{00000000-0005-0000-0000-000045020000}"/>
    <cellStyle name="Standard 6 3 3 3" xfId="594" xr:uid="{00000000-0005-0000-0000-000046020000}"/>
    <cellStyle name="Standard 6 3 3 4" xfId="595" xr:uid="{00000000-0005-0000-0000-000047020000}"/>
    <cellStyle name="Standard 6 3 4" xfId="596" xr:uid="{00000000-0005-0000-0000-000048020000}"/>
    <cellStyle name="Standard 6 3 4 2" xfId="597" xr:uid="{00000000-0005-0000-0000-000049020000}"/>
    <cellStyle name="Standard 6 3 5" xfId="598" xr:uid="{00000000-0005-0000-0000-00004A020000}"/>
    <cellStyle name="Standard 6 3 6" xfId="599" xr:uid="{00000000-0005-0000-0000-00004B020000}"/>
    <cellStyle name="Standard 6 4" xfId="600" xr:uid="{00000000-0005-0000-0000-00004C020000}"/>
    <cellStyle name="Standard 6 4 2" xfId="601" xr:uid="{00000000-0005-0000-0000-00004D020000}"/>
    <cellStyle name="Standard 6 4 2 2" xfId="602" xr:uid="{00000000-0005-0000-0000-00004E020000}"/>
    <cellStyle name="Standard 6 4 2 2 2" xfId="603" xr:uid="{00000000-0005-0000-0000-00004F020000}"/>
    <cellStyle name="Standard 6 4 2 3" xfId="604" xr:uid="{00000000-0005-0000-0000-000050020000}"/>
    <cellStyle name="Standard 6 4 2 4" xfId="605" xr:uid="{00000000-0005-0000-0000-000051020000}"/>
    <cellStyle name="Standard 6 4 3" xfId="606" xr:uid="{00000000-0005-0000-0000-000052020000}"/>
    <cellStyle name="Standard 6 4 3 2" xfId="607" xr:uid="{00000000-0005-0000-0000-000053020000}"/>
    <cellStyle name="Standard 6 4 4" xfId="608" xr:uid="{00000000-0005-0000-0000-000054020000}"/>
    <cellStyle name="Standard 6 4 5" xfId="609" xr:uid="{00000000-0005-0000-0000-000055020000}"/>
    <cellStyle name="Standard 6 5" xfId="610" xr:uid="{00000000-0005-0000-0000-000056020000}"/>
    <cellStyle name="Standard 6 5 2" xfId="611" xr:uid="{00000000-0005-0000-0000-000057020000}"/>
    <cellStyle name="Standard 6 5 2 2" xfId="612" xr:uid="{00000000-0005-0000-0000-000058020000}"/>
    <cellStyle name="Standard 6 5 2 2 2" xfId="613" xr:uid="{00000000-0005-0000-0000-000059020000}"/>
    <cellStyle name="Standard 6 5 2 3" xfId="614" xr:uid="{00000000-0005-0000-0000-00005A020000}"/>
    <cellStyle name="Standard 6 5 2 4" xfId="615" xr:uid="{00000000-0005-0000-0000-00005B020000}"/>
    <cellStyle name="Standard 6 5 3" xfId="616" xr:uid="{00000000-0005-0000-0000-00005C020000}"/>
    <cellStyle name="Standard 6 5 3 2" xfId="617" xr:uid="{00000000-0005-0000-0000-00005D020000}"/>
    <cellStyle name="Standard 6 5 4" xfId="618" xr:uid="{00000000-0005-0000-0000-00005E020000}"/>
    <cellStyle name="Standard 6 5 5" xfId="619" xr:uid="{00000000-0005-0000-0000-00005F020000}"/>
    <cellStyle name="Standard 6 6" xfId="620" xr:uid="{00000000-0005-0000-0000-000060020000}"/>
    <cellStyle name="Standard 6 6 2" xfId="621" xr:uid="{00000000-0005-0000-0000-000061020000}"/>
    <cellStyle name="Standard 6 6 2 2" xfId="622" xr:uid="{00000000-0005-0000-0000-000062020000}"/>
    <cellStyle name="Standard 6 6 2 2 2" xfId="623" xr:uid="{00000000-0005-0000-0000-000063020000}"/>
    <cellStyle name="Standard 6 6 2 3" xfId="624" xr:uid="{00000000-0005-0000-0000-000064020000}"/>
    <cellStyle name="Standard 6 6 2 4" xfId="625" xr:uid="{00000000-0005-0000-0000-000065020000}"/>
    <cellStyle name="Standard 6 6 3" xfId="626" xr:uid="{00000000-0005-0000-0000-000066020000}"/>
    <cellStyle name="Standard 6 6 3 2" xfId="627" xr:uid="{00000000-0005-0000-0000-000067020000}"/>
    <cellStyle name="Standard 6 6 4" xfId="628" xr:uid="{00000000-0005-0000-0000-000068020000}"/>
    <cellStyle name="Standard 6 6 5" xfId="629" xr:uid="{00000000-0005-0000-0000-000069020000}"/>
    <cellStyle name="Standard 6 7" xfId="630" xr:uid="{00000000-0005-0000-0000-00006A020000}"/>
    <cellStyle name="Standard 6 7 2" xfId="631" xr:uid="{00000000-0005-0000-0000-00006B020000}"/>
    <cellStyle name="Standard 6 7 2 2" xfId="632" xr:uid="{00000000-0005-0000-0000-00006C020000}"/>
    <cellStyle name="Standard 6 7 2 2 2" xfId="633" xr:uid="{00000000-0005-0000-0000-00006D020000}"/>
    <cellStyle name="Standard 6 7 2 3" xfId="634" xr:uid="{00000000-0005-0000-0000-00006E020000}"/>
    <cellStyle name="Standard 6 7 2 4" xfId="635" xr:uid="{00000000-0005-0000-0000-00006F020000}"/>
    <cellStyle name="Standard 6 7 3" xfId="636" xr:uid="{00000000-0005-0000-0000-000070020000}"/>
    <cellStyle name="Standard 6 7 3 2" xfId="637" xr:uid="{00000000-0005-0000-0000-000071020000}"/>
    <cellStyle name="Standard 6 7 4" xfId="638" xr:uid="{00000000-0005-0000-0000-000072020000}"/>
    <cellStyle name="Standard 6 7 5" xfId="639" xr:uid="{00000000-0005-0000-0000-000073020000}"/>
    <cellStyle name="Standard 6 8" xfId="640" xr:uid="{00000000-0005-0000-0000-000074020000}"/>
    <cellStyle name="Standard 6 8 2" xfId="641" xr:uid="{00000000-0005-0000-0000-000075020000}"/>
    <cellStyle name="Standard 6 8 2 2" xfId="642" xr:uid="{00000000-0005-0000-0000-000076020000}"/>
    <cellStyle name="Standard 6 8 3" xfId="643" xr:uid="{00000000-0005-0000-0000-000077020000}"/>
    <cellStyle name="Standard 6 8 4" xfId="644" xr:uid="{00000000-0005-0000-0000-000078020000}"/>
    <cellStyle name="Standard 6 9" xfId="645" xr:uid="{00000000-0005-0000-0000-000079020000}"/>
    <cellStyle name="Standard 6 9 2" xfId="646" xr:uid="{00000000-0005-0000-0000-00007A020000}"/>
    <cellStyle name="Standard 7" xfId="80" xr:uid="{00000000-0005-0000-0000-00007B020000}"/>
    <cellStyle name="Standard 7 10" xfId="647" xr:uid="{00000000-0005-0000-0000-00007C020000}"/>
    <cellStyle name="Standard 7 11" xfId="648" xr:uid="{00000000-0005-0000-0000-00007D020000}"/>
    <cellStyle name="Standard 7 12" xfId="649" xr:uid="{00000000-0005-0000-0000-00007E020000}"/>
    <cellStyle name="Standard 7 2" xfId="650" xr:uid="{00000000-0005-0000-0000-00007F020000}"/>
    <cellStyle name="Standard 7 2 2" xfId="651" xr:uid="{00000000-0005-0000-0000-000080020000}"/>
    <cellStyle name="Standard 7 2 2 2" xfId="652" xr:uid="{00000000-0005-0000-0000-000081020000}"/>
    <cellStyle name="Standard 7 2 2 2 2" xfId="653" xr:uid="{00000000-0005-0000-0000-000082020000}"/>
    <cellStyle name="Standard 7 2 2 2 2 2" xfId="654" xr:uid="{00000000-0005-0000-0000-000083020000}"/>
    <cellStyle name="Standard 7 2 2 2 3" xfId="655" xr:uid="{00000000-0005-0000-0000-000084020000}"/>
    <cellStyle name="Standard 7 2 2 2 4" xfId="656" xr:uid="{00000000-0005-0000-0000-000085020000}"/>
    <cellStyle name="Standard 7 2 2 3" xfId="657" xr:uid="{00000000-0005-0000-0000-000086020000}"/>
    <cellStyle name="Standard 7 2 2 3 2" xfId="658" xr:uid="{00000000-0005-0000-0000-000087020000}"/>
    <cellStyle name="Standard 7 2 2 4" xfId="659" xr:uid="{00000000-0005-0000-0000-000088020000}"/>
    <cellStyle name="Standard 7 2 2 5" xfId="660" xr:uid="{00000000-0005-0000-0000-000089020000}"/>
    <cellStyle name="Standard 7 2 3" xfId="661" xr:uid="{00000000-0005-0000-0000-00008A020000}"/>
    <cellStyle name="Standard 7 2 3 2" xfId="662" xr:uid="{00000000-0005-0000-0000-00008B020000}"/>
    <cellStyle name="Standard 7 2 3 2 2" xfId="663" xr:uid="{00000000-0005-0000-0000-00008C020000}"/>
    <cellStyle name="Standard 7 2 3 2 2 2" xfId="664" xr:uid="{00000000-0005-0000-0000-00008D020000}"/>
    <cellStyle name="Standard 7 2 3 2 3" xfId="665" xr:uid="{00000000-0005-0000-0000-00008E020000}"/>
    <cellStyle name="Standard 7 2 3 2 4" xfId="666" xr:uid="{00000000-0005-0000-0000-00008F020000}"/>
    <cellStyle name="Standard 7 2 3 3" xfId="667" xr:uid="{00000000-0005-0000-0000-000090020000}"/>
    <cellStyle name="Standard 7 2 3 3 2" xfId="668" xr:uid="{00000000-0005-0000-0000-000091020000}"/>
    <cellStyle name="Standard 7 2 3 4" xfId="669" xr:uid="{00000000-0005-0000-0000-000092020000}"/>
    <cellStyle name="Standard 7 2 3 5" xfId="670" xr:uid="{00000000-0005-0000-0000-000093020000}"/>
    <cellStyle name="Standard 7 2 4" xfId="671" xr:uid="{00000000-0005-0000-0000-000094020000}"/>
    <cellStyle name="Standard 7 2 4 2" xfId="672" xr:uid="{00000000-0005-0000-0000-000095020000}"/>
    <cellStyle name="Standard 7 2 4 2 2" xfId="673" xr:uid="{00000000-0005-0000-0000-000096020000}"/>
    <cellStyle name="Standard 7 2 4 3" xfId="674" xr:uid="{00000000-0005-0000-0000-000097020000}"/>
    <cellStyle name="Standard 7 2 4 4" xfId="675" xr:uid="{00000000-0005-0000-0000-000098020000}"/>
    <cellStyle name="Standard 7 2 5" xfId="676" xr:uid="{00000000-0005-0000-0000-000099020000}"/>
    <cellStyle name="Standard 7 2 5 2" xfId="677" xr:uid="{00000000-0005-0000-0000-00009A020000}"/>
    <cellStyle name="Standard 7 2 6" xfId="678" xr:uid="{00000000-0005-0000-0000-00009B020000}"/>
    <cellStyle name="Standard 7 2 7" xfId="679" xr:uid="{00000000-0005-0000-0000-00009C020000}"/>
    <cellStyle name="Standard 7 2 8" xfId="99" xr:uid="{00000000-0005-0000-0000-00009D020000}"/>
    <cellStyle name="Standard 7 3" xfId="680" xr:uid="{00000000-0005-0000-0000-00009E020000}"/>
    <cellStyle name="Standard 7 3 2" xfId="681" xr:uid="{00000000-0005-0000-0000-00009F020000}"/>
    <cellStyle name="Standard 7 3 2 2" xfId="682" xr:uid="{00000000-0005-0000-0000-0000A0020000}"/>
    <cellStyle name="Standard 7 3 2 2 2" xfId="683" xr:uid="{00000000-0005-0000-0000-0000A1020000}"/>
    <cellStyle name="Standard 7 3 2 2 2 2" xfId="684" xr:uid="{00000000-0005-0000-0000-0000A2020000}"/>
    <cellStyle name="Standard 7 3 2 2 3" xfId="685" xr:uid="{00000000-0005-0000-0000-0000A3020000}"/>
    <cellStyle name="Standard 7 3 2 2 4" xfId="686" xr:uid="{00000000-0005-0000-0000-0000A4020000}"/>
    <cellStyle name="Standard 7 3 2 3" xfId="687" xr:uid="{00000000-0005-0000-0000-0000A5020000}"/>
    <cellStyle name="Standard 7 3 2 3 2" xfId="688" xr:uid="{00000000-0005-0000-0000-0000A6020000}"/>
    <cellStyle name="Standard 7 3 2 4" xfId="689" xr:uid="{00000000-0005-0000-0000-0000A7020000}"/>
    <cellStyle name="Standard 7 3 2 5" xfId="690" xr:uid="{00000000-0005-0000-0000-0000A8020000}"/>
    <cellStyle name="Standard 7 3 3" xfId="691" xr:uid="{00000000-0005-0000-0000-0000A9020000}"/>
    <cellStyle name="Standard 7 3 3 2" xfId="692" xr:uid="{00000000-0005-0000-0000-0000AA020000}"/>
    <cellStyle name="Standard 7 3 3 2 2" xfId="693" xr:uid="{00000000-0005-0000-0000-0000AB020000}"/>
    <cellStyle name="Standard 7 3 3 3" xfId="694" xr:uid="{00000000-0005-0000-0000-0000AC020000}"/>
    <cellStyle name="Standard 7 3 3 4" xfId="695" xr:uid="{00000000-0005-0000-0000-0000AD020000}"/>
    <cellStyle name="Standard 7 3 4" xfId="696" xr:uid="{00000000-0005-0000-0000-0000AE020000}"/>
    <cellStyle name="Standard 7 3 4 2" xfId="697" xr:uid="{00000000-0005-0000-0000-0000AF020000}"/>
    <cellStyle name="Standard 7 3 5" xfId="698" xr:uid="{00000000-0005-0000-0000-0000B0020000}"/>
    <cellStyle name="Standard 7 3 6" xfId="699" xr:uid="{00000000-0005-0000-0000-0000B1020000}"/>
    <cellStyle name="Standard 7 4" xfId="700" xr:uid="{00000000-0005-0000-0000-0000B2020000}"/>
    <cellStyle name="Standard 7 4 2" xfId="701" xr:uid="{00000000-0005-0000-0000-0000B3020000}"/>
    <cellStyle name="Standard 7 4 2 2" xfId="702" xr:uid="{00000000-0005-0000-0000-0000B4020000}"/>
    <cellStyle name="Standard 7 4 2 2 2" xfId="703" xr:uid="{00000000-0005-0000-0000-0000B5020000}"/>
    <cellStyle name="Standard 7 4 2 3" xfId="704" xr:uid="{00000000-0005-0000-0000-0000B6020000}"/>
    <cellStyle name="Standard 7 4 2 4" xfId="705" xr:uid="{00000000-0005-0000-0000-0000B7020000}"/>
    <cellStyle name="Standard 7 4 3" xfId="706" xr:uid="{00000000-0005-0000-0000-0000B8020000}"/>
    <cellStyle name="Standard 7 4 3 2" xfId="707" xr:uid="{00000000-0005-0000-0000-0000B9020000}"/>
    <cellStyle name="Standard 7 4 4" xfId="708" xr:uid="{00000000-0005-0000-0000-0000BA020000}"/>
    <cellStyle name="Standard 7 4 5" xfId="709" xr:uid="{00000000-0005-0000-0000-0000BB020000}"/>
    <cellStyle name="Standard 7 5" xfId="710" xr:uid="{00000000-0005-0000-0000-0000BC020000}"/>
    <cellStyle name="Standard 7 5 2" xfId="711" xr:uid="{00000000-0005-0000-0000-0000BD020000}"/>
    <cellStyle name="Standard 7 5 2 2" xfId="712" xr:uid="{00000000-0005-0000-0000-0000BE020000}"/>
    <cellStyle name="Standard 7 5 2 2 2" xfId="713" xr:uid="{00000000-0005-0000-0000-0000BF020000}"/>
    <cellStyle name="Standard 7 5 2 3" xfId="714" xr:uid="{00000000-0005-0000-0000-0000C0020000}"/>
    <cellStyle name="Standard 7 5 2 4" xfId="715" xr:uid="{00000000-0005-0000-0000-0000C1020000}"/>
    <cellStyle name="Standard 7 5 3" xfId="716" xr:uid="{00000000-0005-0000-0000-0000C2020000}"/>
    <cellStyle name="Standard 7 5 3 2" xfId="717" xr:uid="{00000000-0005-0000-0000-0000C3020000}"/>
    <cellStyle name="Standard 7 5 4" xfId="718" xr:uid="{00000000-0005-0000-0000-0000C4020000}"/>
    <cellStyle name="Standard 7 5 5" xfId="719" xr:uid="{00000000-0005-0000-0000-0000C5020000}"/>
    <cellStyle name="Standard 7 6" xfId="720" xr:uid="{00000000-0005-0000-0000-0000C6020000}"/>
    <cellStyle name="Standard 7 6 2" xfId="721" xr:uid="{00000000-0005-0000-0000-0000C7020000}"/>
    <cellStyle name="Standard 7 6 2 2" xfId="722" xr:uid="{00000000-0005-0000-0000-0000C8020000}"/>
    <cellStyle name="Standard 7 6 2 2 2" xfId="723" xr:uid="{00000000-0005-0000-0000-0000C9020000}"/>
    <cellStyle name="Standard 7 6 2 3" xfId="724" xr:uid="{00000000-0005-0000-0000-0000CA020000}"/>
    <cellStyle name="Standard 7 6 2 4" xfId="725" xr:uid="{00000000-0005-0000-0000-0000CB020000}"/>
    <cellStyle name="Standard 7 6 3" xfId="726" xr:uid="{00000000-0005-0000-0000-0000CC020000}"/>
    <cellStyle name="Standard 7 6 3 2" xfId="727" xr:uid="{00000000-0005-0000-0000-0000CD020000}"/>
    <cellStyle name="Standard 7 6 4" xfId="728" xr:uid="{00000000-0005-0000-0000-0000CE020000}"/>
    <cellStyle name="Standard 7 6 5" xfId="729" xr:uid="{00000000-0005-0000-0000-0000CF020000}"/>
    <cellStyle name="Standard 7 7" xfId="730" xr:uid="{00000000-0005-0000-0000-0000D0020000}"/>
    <cellStyle name="Standard 7 7 2" xfId="731" xr:uid="{00000000-0005-0000-0000-0000D1020000}"/>
    <cellStyle name="Standard 7 7 2 2" xfId="732" xr:uid="{00000000-0005-0000-0000-0000D2020000}"/>
    <cellStyle name="Standard 7 7 2 2 2" xfId="733" xr:uid="{00000000-0005-0000-0000-0000D3020000}"/>
    <cellStyle name="Standard 7 7 2 3" xfId="734" xr:uid="{00000000-0005-0000-0000-0000D4020000}"/>
    <cellStyle name="Standard 7 7 2 4" xfId="735" xr:uid="{00000000-0005-0000-0000-0000D5020000}"/>
    <cellStyle name="Standard 7 7 3" xfId="736" xr:uid="{00000000-0005-0000-0000-0000D6020000}"/>
    <cellStyle name="Standard 7 7 3 2" xfId="737" xr:uid="{00000000-0005-0000-0000-0000D7020000}"/>
    <cellStyle name="Standard 7 7 4" xfId="738" xr:uid="{00000000-0005-0000-0000-0000D8020000}"/>
    <cellStyle name="Standard 7 7 5" xfId="739" xr:uid="{00000000-0005-0000-0000-0000D9020000}"/>
    <cellStyle name="Standard 7 8" xfId="740" xr:uid="{00000000-0005-0000-0000-0000DA020000}"/>
    <cellStyle name="Standard 7 8 2" xfId="741" xr:uid="{00000000-0005-0000-0000-0000DB020000}"/>
    <cellStyle name="Standard 7 8 2 2" xfId="742" xr:uid="{00000000-0005-0000-0000-0000DC020000}"/>
    <cellStyle name="Standard 7 8 3" xfId="743" xr:uid="{00000000-0005-0000-0000-0000DD020000}"/>
    <cellStyle name="Standard 7 8 4" xfId="744" xr:uid="{00000000-0005-0000-0000-0000DE020000}"/>
    <cellStyle name="Standard 7 9" xfId="745" xr:uid="{00000000-0005-0000-0000-0000DF020000}"/>
    <cellStyle name="Standard 7 9 2" xfId="746" xr:uid="{00000000-0005-0000-0000-0000E0020000}"/>
    <cellStyle name="Standard 8" xfId="79" xr:uid="{00000000-0005-0000-0000-0000E1020000}"/>
    <cellStyle name="Standard 8 10" xfId="748" xr:uid="{00000000-0005-0000-0000-0000E2020000}"/>
    <cellStyle name="Standard 8 11" xfId="749" xr:uid="{00000000-0005-0000-0000-0000E3020000}"/>
    <cellStyle name="Standard 8 12" xfId="750" xr:uid="{00000000-0005-0000-0000-0000E4020000}"/>
    <cellStyle name="Standard 8 13" xfId="747" xr:uid="{00000000-0005-0000-0000-0000E5020000}"/>
    <cellStyle name="Standard 8 2" xfId="751" xr:uid="{00000000-0005-0000-0000-0000E6020000}"/>
    <cellStyle name="Standard 8 2 2" xfId="752" xr:uid="{00000000-0005-0000-0000-0000E7020000}"/>
    <cellStyle name="Standard 8 2 2 2" xfId="753" xr:uid="{00000000-0005-0000-0000-0000E8020000}"/>
    <cellStyle name="Standard 8 2 2 2 2" xfId="754" xr:uid="{00000000-0005-0000-0000-0000E9020000}"/>
    <cellStyle name="Standard 8 2 2 2 2 2" xfId="755" xr:uid="{00000000-0005-0000-0000-0000EA020000}"/>
    <cellStyle name="Standard 8 2 2 2 3" xfId="756" xr:uid="{00000000-0005-0000-0000-0000EB020000}"/>
    <cellStyle name="Standard 8 2 2 2 4" xfId="757" xr:uid="{00000000-0005-0000-0000-0000EC020000}"/>
    <cellStyle name="Standard 8 2 2 3" xfId="758" xr:uid="{00000000-0005-0000-0000-0000ED020000}"/>
    <cellStyle name="Standard 8 2 2 3 2" xfId="759" xr:uid="{00000000-0005-0000-0000-0000EE020000}"/>
    <cellStyle name="Standard 8 2 2 4" xfId="760" xr:uid="{00000000-0005-0000-0000-0000EF020000}"/>
    <cellStyle name="Standard 8 2 2 5" xfId="761" xr:uid="{00000000-0005-0000-0000-0000F0020000}"/>
    <cellStyle name="Standard 8 2 3" xfId="762" xr:uid="{00000000-0005-0000-0000-0000F1020000}"/>
    <cellStyle name="Standard 8 2 3 2" xfId="763" xr:uid="{00000000-0005-0000-0000-0000F2020000}"/>
    <cellStyle name="Standard 8 2 3 2 2" xfId="764" xr:uid="{00000000-0005-0000-0000-0000F3020000}"/>
    <cellStyle name="Standard 8 2 3 2 2 2" xfId="765" xr:uid="{00000000-0005-0000-0000-0000F4020000}"/>
    <cellStyle name="Standard 8 2 3 2 3" xfId="766" xr:uid="{00000000-0005-0000-0000-0000F5020000}"/>
    <cellStyle name="Standard 8 2 3 2 4" xfId="767" xr:uid="{00000000-0005-0000-0000-0000F6020000}"/>
    <cellStyle name="Standard 8 2 3 3" xfId="768" xr:uid="{00000000-0005-0000-0000-0000F7020000}"/>
    <cellStyle name="Standard 8 2 3 3 2" xfId="769" xr:uid="{00000000-0005-0000-0000-0000F8020000}"/>
    <cellStyle name="Standard 8 2 3 4" xfId="770" xr:uid="{00000000-0005-0000-0000-0000F9020000}"/>
    <cellStyle name="Standard 8 2 3 5" xfId="771" xr:uid="{00000000-0005-0000-0000-0000FA020000}"/>
    <cellStyle name="Standard 8 2 4" xfId="772" xr:uid="{00000000-0005-0000-0000-0000FB020000}"/>
    <cellStyle name="Standard 8 2 4 2" xfId="773" xr:uid="{00000000-0005-0000-0000-0000FC020000}"/>
    <cellStyle name="Standard 8 2 4 2 2" xfId="774" xr:uid="{00000000-0005-0000-0000-0000FD020000}"/>
    <cellStyle name="Standard 8 2 4 3" xfId="775" xr:uid="{00000000-0005-0000-0000-0000FE020000}"/>
    <cellStyle name="Standard 8 2 4 4" xfId="776" xr:uid="{00000000-0005-0000-0000-0000FF020000}"/>
    <cellStyle name="Standard 8 2 5" xfId="777" xr:uid="{00000000-0005-0000-0000-000000030000}"/>
    <cellStyle name="Standard 8 2 5 2" xfId="778" xr:uid="{00000000-0005-0000-0000-000001030000}"/>
    <cellStyle name="Standard 8 2 6" xfId="779" xr:uid="{00000000-0005-0000-0000-000002030000}"/>
    <cellStyle name="Standard 8 2 7" xfId="780" xr:uid="{00000000-0005-0000-0000-000003030000}"/>
    <cellStyle name="Standard 8 3" xfId="781" xr:uid="{00000000-0005-0000-0000-000004030000}"/>
    <cellStyle name="Standard 8 3 2" xfId="782" xr:uid="{00000000-0005-0000-0000-000005030000}"/>
    <cellStyle name="Standard 8 3 2 2" xfId="783" xr:uid="{00000000-0005-0000-0000-000006030000}"/>
    <cellStyle name="Standard 8 3 2 2 2" xfId="784" xr:uid="{00000000-0005-0000-0000-000007030000}"/>
    <cellStyle name="Standard 8 3 2 2 2 2" xfId="785" xr:uid="{00000000-0005-0000-0000-000008030000}"/>
    <cellStyle name="Standard 8 3 2 2 3" xfId="786" xr:uid="{00000000-0005-0000-0000-000009030000}"/>
    <cellStyle name="Standard 8 3 2 2 4" xfId="787" xr:uid="{00000000-0005-0000-0000-00000A030000}"/>
    <cellStyle name="Standard 8 3 2 3" xfId="788" xr:uid="{00000000-0005-0000-0000-00000B030000}"/>
    <cellStyle name="Standard 8 3 2 3 2" xfId="789" xr:uid="{00000000-0005-0000-0000-00000C030000}"/>
    <cellStyle name="Standard 8 3 2 4" xfId="790" xr:uid="{00000000-0005-0000-0000-00000D030000}"/>
    <cellStyle name="Standard 8 3 2 5" xfId="791" xr:uid="{00000000-0005-0000-0000-00000E030000}"/>
    <cellStyle name="Standard 8 3 3" xfId="792" xr:uid="{00000000-0005-0000-0000-00000F030000}"/>
    <cellStyle name="Standard 8 3 3 2" xfId="793" xr:uid="{00000000-0005-0000-0000-000010030000}"/>
    <cellStyle name="Standard 8 3 3 2 2" xfId="794" xr:uid="{00000000-0005-0000-0000-000011030000}"/>
    <cellStyle name="Standard 8 3 3 3" xfId="795" xr:uid="{00000000-0005-0000-0000-000012030000}"/>
    <cellStyle name="Standard 8 3 3 4" xfId="796" xr:uid="{00000000-0005-0000-0000-000013030000}"/>
    <cellStyle name="Standard 8 3 4" xfId="797" xr:uid="{00000000-0005-0000-0000-000014030000}"/>
    <cellStyle name="Standard 8 3 4 2" xfId="798" xr:uid="{00000000-0005-0000-0000-000015030000}"/>
    <cellStyle name="Standard 8 3 5" xfId="799" xr:uid="{00000000-0005-0000-0000-000016030000}"/>
    <cellStyle name="Standard 8 3 6" xfId="800" xr:uid="{00000000-0005-0000-0000-000017030000}"/>
    <cellStyle name="Standard 8 4" xfId="801" xr:uid="{00000000-0005-0000-0000-000018030000}"/>
    <cellStyle name="Standard 8 4 2" xfId="802" xr:uid="{00000000-0005-0000-0000-000019030000}"/>
    <cellStyle name="Standard 8 4 2 2" xfId="803" xr:uid="{00000000-0005-0000-0000-00001A030000}"/>
    <cellStyle name="Standard 8 4 2 2 2" xfId="804" xr:uid="{00000000-0005-0000-0000-00001B030000}"/>
    <cellStyle name="Standard 8 4 2 3" xfId="805" xr:uid="{00000000-0005-0000-0000-00001C030000}"/>
    <cellStyle name="Standard 8 4 2 4" xfId="806" xr:uid="{00000000-0005-0000-0000-00001D030000}"/>
    <cellStyle name="Standard 8 4 3" xfId="807" xr:uid="{00000000-0005-0000-0000-00001E030000}"/>
    <cellStyle name="Standard 8 4 3 2" xfId="808" xr:uid="{00000000-0005-0000-0000-00001F030000}"/>
    <cellStyle name="Standard 8 4 4" xfId="809" xr:uid="{00000000-0005-0000-0000-000020030000}"/>
    <cellStyle name="Standard 8 4 5" xfId="810" xr:uid="{00000000-0005-0000-0000-000021030000}"/>
    <cellStyle name="Standard 8 5" xfId="811" xr:uid="{00000000-0005-0000-0000-000022030000}"/>
    <cellStyle name="Standard 8 5 2" xfId="812" xr:uid="{00000000-0005-0000-0000-000023030000}"/>
    <cellStyle name="Standard 8 5 2 2" xfId="813" xr:uid="{00000000-0005-0000-0000-000024030000}"/>
    <cellStyle name="Standard 8 5 2 2 2" xfId="814" xr:uid="{00000000-0005-0000-0000-000025030000}"/>
    <cellStyle name="Standard 8 5 2 3" xfId="815" xr:uid="{00000000-0005-0000-0000-000026030000}"/>
    <cellStyle name="Standard 8 5 2 4" xfId="816" xr:uid="{00000000-0005-0000-0000-000027030000}"/>
    <cellStyle name="Standard 8 5 3" xfId="817" xr:uid="{00000000-0005-0000-0000-000028030000}"/>
    <cellStyle name="Standard 8 5 3 2" xfId="818" xr:uid="{00000000-0005-0000-0000-000029030000}"/>
    <cellStyle name="Standard 8 5 4" xfId="819" xr:uid="{00000000-0005-0000-0000-00002A030000}"/>
    <cellStyle name="Standard 8 5 5" xfId="820" xr:uid="{00000000-0005-0000-0000-00002B030000}"/>
    <cellStyle name="Standard 8 6" xfId="821" xr:uid="{00000000-0005-0000-0000-00002C030000}"/>
    <cellStyle name="Standard 8 6 2" xfId="822" xr:uid="{00000000-0005-0000-0000-00002D030000}"/>
    <cellStyle name="Standard 8 6 2 2" xfId="823" xr:uid="{00000000-0005-0000-0000-00002E030000}"/>
    <cellStyle name="Standard 8 6 2 2 2" xfId="824" xr:uid="{00000000-0005-0000-0000-00002F030000}"/>
    <cellStyle name="Standard 8 6 2 3" xfId="825" xr:uid="{00000000-0005-0000-0000-000030030000}"/>
    <cellStyle name="Standard 8 6 2 4" xfId="826" xr:uid="{00000000-0005-0000-0000-000031030000}"/>
    <cellStyle name="Standard 8 6 3" xfId="827" xr:uid="{00000000-0005-0000-0000-000032030000}"/>
    <cellStyle name="Standard 8 6 3 2" xfId="828" xr:uid="{00000000-0005-0000-0000-000033030000}"/>
    <cellStyle name="Standard 8 6 4" xfId="829" xr:uid="{00000000-0005-0000-0000-000034030000}"/>
    <cellStyle name="Standard 8 6 5" xfId="830" xr:uid="{00000000-0005-0000-0000-000035030000}"/>
    <cellStyle name="Standard 8 7" xfId="831" xr:uid="{00000000-0005-0000-0000-000036030000}"/>
    <cellStyle name="Standard 8 7 2" xfId="832" xr:uid="{00000000-0005-0000-0000-000037030000}"/>
    <cellStyle name="Standard 8 7 2 2" xfId="833" xr:uid="{00000000-0005-0000-0000-000038030000}"/>
    <cellStyle name="Standard 8 7 2 2 2" xfId="834" xr:uid="{00000000-0005-0000-0000-000039030000}"/>
    <cellStyle name="Standard 8 7 2 3" xfId="835" xr:uid="{00000000-0005-0000-0000-00003A030000}"/>
    <cellStyle name="Standard 8 7 2 4" xfId="836" xr:uid="{00000000-0005-0000-0000-00003B030000}"/>
    <cellStyle name="Standard 8 7 3" xfId="837" xr:uid="{00000000-0005-0000-0000-00003C030000}"/>
    <cellStyle name="Standard 8 7 3 2" xfId="838" xr:uid="{00000000-0005-0000-0000-00003D030000}"/>
    <cellStyle name="Standard 8 7 4" xfId="839" xr:uid="{00000000-0005-0000-0000-00003E030000}"/>
    <cellStyle name="Standard 8 7 5" xfId="840" xr:uid="{00000000-0005-0000-0000-00003F030000}"/>
    <cellStyle name="Standard 8 8" xfId="841" xr:uid="{00000000-0005-0000-0000-000040030000}"/>
    <cellStyle name="Standard 8 8 2" xfId="842" xr:uid="{00000000-0005-0000-0000-000041030000}"/>
    <cellStyle name="Standard 8 8 2 2" xfId="843" xr:uid="{00000000-0005-0000-0000-000042030000}"/>
    <cellStyle name="Standard 8 8 3" xfId="844" xr:uid="{00000000-0005-0000-0000-000043030000}"/>
    <cellStyle name="Standard 8 8 4" xfId="845" xr:uid="{00000000-0005-0000-0000-000044030000}"/>
    <cellStyle name="Standard 8 9" xfId="846" xr:uid="{00000000-0005-0000-0000-000045030000}"/>
    <cellStyle name="Standard 8 9 2" xfId="847" xr:uid="{00000000-0005-0000-0000-000046030000}"/>
    <cellStyle name="Standard 9" xfId="93" xr:uid="{00000000-0005-0000-0000-000047030000}"/>
    <cellStyle name="Standard 9 2" xfId="849" xr:uid="{00000000-0005-0000-0000-000048030000}"/>
    <cellStyle name="Standard 9 2 2" xfId="850" xr:uid="{00000000-0005-0000-0000-000049030000}"/>
    <cellStyle name="Standard 9 2 2 2" xfId="851" xr:uid="{00000000-0005-0000-0000-00004A030000}"/>
    <cellStyle name="Standard 9 2 2 2 2" xfId="852" xr:uid="{00000000-0005-0000-0000-00004B030000}"/>
    <cellStyle name="Standard 9 2 2 2 2 2" xfId="853" xr:uid="{00000000-0005-0000-0000-00004C030000}"/>
    <cellStyle name="Standard 9 2 2 2 3" xfId="854" xr:uid="{00000000-0005-0000-0000-00004D030000}"/>
    <cellStyle name="Standard 9 2 2 2 4" xfId="855" xr:uid="{00000000-0005-0000-0000-00004E030000}"/>
    <cellStyle name="Standard 9 2 2 3" xfId="856" xr:uid="{00000000-0005-0000-0000-00004F030000}"/>
    <cellStyle name="Standard 9 2 2 3 2" xfId="857" xr:uid="{00000000-0005-0000-0000-000050030000}"/>
    <cellStyle name="Standard 9 2 2 4" xfId="858" xr:uid="{00000000-0005-0000-0000-000051030000}"/>
    <cellStyle name="Standard 9 2 2 5" xfId="859" xr:uid="{00000000-0005-0000-0000-000052030000}"/>
    <cellStyle name="Standard 9 2 3" xfId="860" xr:uid="{00000000-0005-0000-0000-000053030000}"/>
    <cellStyle name="Standard 9 2 3 2" xfId="861" xr:uid="{00000000-0005-0000-0000-000054030000}"/>
    <cellStyle name="Standard 9 2 3 2 2" xfId="862" xr:uid="{00000000-0005-0000-0000-000055030000}"/>
    <cellStyle name="Standard 9 2 3 2 2 2" xfId="863" xr:uid="{00000000-0005-0000-0000-000056030000}"/>
    <cellStyle name="Standard 9 2 3 2 3" xfId="864" xr:uid="{00000000-0005-0000-0000-000057030000}"/>
    <cellStyle name="Standard 9 2 3 2 4" xfId="865" xr:uid="{00000000-0005-0000-0000-000058030000}"/>
    <cellStyle name="Standard 9 2 3 3" xfId="866" xr:uid="{00000000-0005-0000-0000-000059030000}"/>
    <cellStyle name="Standard 9 2 3 3 2" xfId="867" xr:uid="{00000000-0005-0000-0000-00005A030000}"/>
    <cellStyle name="Standard 9 2 3 4" xfId="868" xr:uid="{00000000-0005-0000-0000-00005B030000}"/>
    <cellStyle name="Standard 9 2 3 5" xfId="869" xr:uid="{00000000-0005-0000-0000-00005C030000}"/>
    <cellStyle name="Standard 9 2 4" xfId="870" xr:uid="{00000000-0005-0000-0000-00005D030000}"/>
    <cellStyle name="Standard 9 2 4 2" xfId="871" xr:uid="{00000000-0005-0000-0000-00005E030000}"/>
    <cellStyle name="Standard 9 2 4 2 2" xfId="872" xr:uid="{00000000-0005-0000-0000-00005F030000}"/>
    <cellStyle name="Standard 9 2 4 3" xfId="873" xr:uid="{00000000-0005-0000-0000-000060030000}"/>
    <cellStyle name="Standard 9 2 4 4" xfId="874" xr:uid="{00000000-0005-0000-0000-000061030000}"/>
    <cellStyle name="Standard 9 2 5" xfId="875" xr:uid="{00000000-0005-0000-0000-000062030000}"/>
    <cellStyle name="Standard 9 2 5 2" xfId="876" xr:uid="{00000000-0005-0000-0000-000063030000}"/>
    <cellStyle name="Standard 9 2 6" xfId="877" xr:uid="{00000000-0005-0000-0000-000064030000}"/>
    <cellStyle name="Standard 9 2 7" xfId="878" xr:uid="{00000000-0005-0000-0000-000065030000}"/>
    <cellStyle name="Standard 9 3" xfId="879" xr:uid="{00000000-0005-0000-0000-000066030000}"/>
    <cellStyle name="Standard 9 3 2" xfId="880" xr:uid="{00000000-0005-0000-0000-000067030000}"/>
    <cellStyle name="Standard 9 3 2 2" xfId="881" xr:uid="{00000000-0005-0000-0000-000068030000}"/>
    <cellStyle name="Standard 9 3 2 2 2" xfId="882" xr:uid="{00000000-0005-0000-0000-000069030000}"/>
    <cellStyle name="Standard 9 3 2 2 2 2" xfId="883" xr:uid="{00000000-0005-0000-0000-00006A030000}"/>
    <cellStyle name="Standard 9 3 2 2 3" xfId="884" xr:uid="{00000000-0005-0000-0000-00006B030000}"/>
    <cellStyle name="Standard 9 3 2 2 4" xfId="885" xr:uid="{00000000-0005-0000-0000-00006C030000}"/>
    <cellStyle name="Standard 9 3 2 3" xfId="886" xr:uid="{00000000-0005-0000-0000-00006D030000}"/>
    <cellStyle name="Standard 9 3 2 3 2" xfId="887" xr:uid="{00000000-0005-0000-0000-00006E030000}"/>
    <cellStyle name="Standard 9 3 2 4" xfId="888" xr:uid="{00000000-0005-0000-0000-00006F030000}"/>
    <cellStyle name="Standard 9 3 2 5" xfId="889" xr:uid="{00000000-0005-0000-0000-000070030000}"/>
    <cellStyle name="Standard 9 3 3" xfId="890" xr:uid="{00000000-0005-0000-0000-000071030000}"/>
    <cellStyle name="Standard 9 3 3 2" xfId="891" xr:uid="{00000000-0005-0000-0000-000072030000}"/>
    <cellStyle name="Standard 9 3 3 2 2" xfId="892" xr:uid="{00000000-0005-0000-0000-000073030000}"/>
    <cellStyle name="Standard 9 3 3 3" xfId="893" xr:uid="{00000000-0005-0000-0000-000074030000}"/>
    <cellStyle name="Standard 9 3 3 4" xfId="894" xr:uid="{00000000-0005-0000-0000-000075030000}"/>
    <cellStyle name="Standard 9 3 4" xfId="895" xr:uid="{00000000-0005-0000-0000-000076030000}"/>
    <cellStyle name="Standard 9 3 4 2" xfId="896" xr:uid="{00000000-0005-0000-0000-000077030000}"/>
    <cellStyle name="Standard 9 3 5" xfId="897" xr:uid="{00000000-0005-0000-0000-000078030000}"/>
    <cellStyle name="Standard 9 3 6" xfId="898" xr:uid="{00000000-0005-0000-0000-000079030000}"/>
    <cellStyle name="Standard 9 4" xfId="899" xr:uid="{00000000-0005-0000-0000-00007A030000}"/>
    <cellStyle name="Standard 9 4 2" xfId="900" xr:uid="{00000000-0005-0000-0000-00007B030000}"/>
    <cellStyle name="Standard 9 4 2 2" xfId="901" xr:uid="{00000000-0005-0000-0000-00007C030000}"/>
    <cellStyle name="Standard 9 4 2 2 2" xfId="902" xr:uid="{00000000-0005-0000-0000-00007D030000}"/>
    <cellStyle name="Standard 9 4 2 3" xfId="903" xr:uid="{00000000-0005-0000-0000-00007E030000}"/>
    <cellStyle name="Standard 9 4 2 4" xfId="904" xr:uid="{00000000-0005-0000-0000-00007F030000}"/>
    <cellStyle name="Standard 9 4 3" xfId="905" xr:uid="{00000000-0005-0000-0000-000080030000}"/>
    <cellStyle name="Standard 9 4 3 2" xfId="906" xr:uid="{00000000-0005-0000-0000-000081030000}"/>
    <cellStyle name="Standard 9 4 4" xfId="907" xr:uid="{00000000-0005-0000-0000-000082030000}"/>
    <cellStyle name="Standard 9 4 5" xfId="908" xr:uid="{00000000-0005-0000-0000-000083030000}"/>
    <cellStyle name="Standard 9 5" xfId="909" xr:uid="{00000000-0005-0000-0000-000084030000}"/>
    <cellStyle name="Standard 9 5 2" xfId="910" xr:uid="{00000000-0005-0000-0000-000085030000}"/>
    <cellStyle name="Standard 9 5 2 2" xfId="911" xr:uid="{00000000-0005-0000-0000-000086030000}"/>
    <cellStyle name="Standard 9 5 2 2 2" xfId="912" xr:uid="{00000000-0005-0000-0000-000087030000}"/>
    <cellStyle name="Standard 9 5 2 3" xfId="913" xr:uid="{00000000-0005-0000-0000-000088030000}"/>
    <cellStyle name="Standard 9 5 2 4" xfId="914" xr:uid="{00000000-0005-0000-0000-000089030000}"/>
    <cellStyle name="Standard 9 5 3" xfId="915" xr:uid="{00000000-0005-0000-0000-00008A030000}"/>
    <cellStyle name="Standard 9 5 3 2" xfId="916" xr:uid="{00000000-0005-0000-0000-00008B030000}"/>
    <cellStyle name="Standard 9 5 4" xfId="917" xr:uid="{00000000-0005-0000-0000-00008C030000}"/>
    <cellStyle name="Standard 9 5 5" xfId="918" xr:uid="{00000000-0005-0000-0000-00008D030000}"/>
    <cellStyle name="Standard 9 6" xfId="919" xr:uid="{00000000-0005-0000-0000-00008E030000}"/>
    <cellStyle name="Standard 9 7" xfId="920" xr:uid="{00000000-0005-0000-0000-00008F030000}"/>
    <cellStyle name="Standard 9 7 2" xfId="921" xr:uid="{00000000-0005-0000-0000-000090030000}"/>
    <cellStyle name="Standard 9 7 2 2" xfId="922" xr:uid="{00000000-0005-0000-0000-000091030000}"/>
    <cellStyle name="Standard 9 7 2 2 2" xfId="923" xr:uid="{00000000-0005-0000-0000-000092030000}"/>
    <cellStyle name="Standard 9 7 2 3" xfId="924" xr:uid="{00000000-0005-0000-0000-000093030000}"/>
    <cellStyle name="Standard 9 7 2 4" xfId="925" xr:uid="{00000000-0005-0000-0000-000094030000}"/>
    <cellStyle name="Standard 9 7 3" xfId="926" xr:uid="{00000000-0005-0000-0000-000095030000}"/>
    <cellStyle name="Standard 9 7 3 2" xfId="927" xr:uid="{00000000-0005-0000-0000-000096030000}"/>
    <cellStyle name="Standard 9 7 4" xfId="928" xr:uid="{00000000-0005-0000-0000-000097030000}"/>
    <cellStyle name="Standard 9 7 5" xfId="929" xr:uid="{00000000-0005-0000-0000-000098030000}"/>
    <cellStyle name="Standard 9 8" xfId="930" xr:uid="{00000000-0005-0000-0000-000099030000}"/>
    <cellStyle name="Standard 9 9" xfId="848" xr:uid="{00000000-0005-0000-0000-00009A030000}"/>
    <cellStyle name="TDM" xfId="931" xr:uid="{00000000-0005-0000-0000-00009B030000}"/>
    <cellStyle name="Text" xfId="932" xr:uid="{00000000-0005-0000-0000-00009C030000}"/>
    <cellStyle name="Text 2" xfId="933" xr:uid="{00000000-0005-0000-0000-00009D030000}"/>
    <cellStyle name="Text 3" xfId="934" xr:uid="{00000000-0005-0000-0000-00009E030000}"/>
    <cellStyle name="Text 4" xfId="935" xr:uid="{00000000-0005-0000-0000-00009F03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 2" xfId="936" xr:uid="{00000000-0005-0000-0000-0000A6030000}"/>
    <cellStyle name="Währung 2 2" xfId="937" xr:uid="{00000000-0005-0000-0000-0000A7030000}"/>
    <cellStyle name="Währung 2 2 2" xfId="938" xr:uid="{00000000-0005-0000-0000-0000A8030000}"/>
    <cellStyle name="Währung 2 2 3" xfId="939" xr:uid="{00000000-0005-0000-0000-0000A9030000}"/>
    <cellStyle name="Währung 2 2 4" xfId="940" xr:uid="{00000000-0005-0000-0000-0000AA030000}"/>
    <cellStyle name="Währung 2 3" xfId="941" xr:uid="{00000000-0005-0000-0000-0000AB030000}"/>
    <cellStyle name="Währung 2 4" xfId="942" xr:uid="{00000000-0005-0000-0000-0000AC030000}"/>
    <cellStyle name="Währung 3" xfId="943" xr:uid="{00000000-0005-0000-0000-0000AD030000}"/>
    <cellStyle name="Währung 3 2" xfId="944" xr:uid="{00000000-0005-0000-0000-0000AE030000}"/>
    <cellStyle name="Währung 4" xfId="945" xr:uid="{00000000-0005-0000-0000-0000AF030000}"/>
    <cellStyle name="Währung 4 2" xfId="96" xr:uid="{00000000-0005-0000-0000-0000B0030000}"/>
    <cellStyle name="Währung 5" xfId="946" xr:uid="{00000000-0005-0000-0000-0000B1030000}"/>
    <cellStyle name="Währung 6" xfId="947" xr:uid="{00000000-0005-0000-0000-0000B2030000}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85725</xdr:rowOff>
    </xdr:from>
    <xdr:to>
      <xdr:col>7</xdr:col>
      <xdr:colOff>228600</xdr:colOff>
      <xdr:row>31</xdr:row>
      <xdr:rowOff>111627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514F937-F91E-40B2-9A45-69631AA0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0"/>
          <a:ext cx="7772400" cy="55504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vrroffice.sharepoint.com/sites/TeamS2/Freigegebene%20Dokumente/2_Qualit&#228;tsdaten%20und%20-erhebungen/Qualit&#228;tsdaten%20aus%20QUMA/Qualit&#228;tsberichte/_Jahresberichte/VRR/2022/Arbeitsdateien/QB%202022__alle%20Grafiken_202308xx.xlsx" TargetMode="External"/><Relationship Id="rId2" Type="http://schemas.microsoft.com/office/2019/04/relationships/externalLinkLongPath" Target="QB%202022__alle%20Grafiken_202308xx.xlsx?1F37DA2C" TargetMode="External"/><Relationship Id="rId1" Type="http://schemas.openxmlformats.org/officeDocument/2006/relationships/externalLinkPath" Target="file:///\\1F37DA2C\QB%202022__alle%20Grafiken_202308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rstellung Linien 2022"/>
      <sheetName val="0. Vorwort"/>
      <sheetName val="1. Einleitung"/>
      <sheetName val="2. Pünktlichkeit"/>
      <sheetName val="3. Zugausfälle"/>
      <sheetName val="4. Zugbildung"/>
      <sheetName val="5. Zustand"/>
      <sheetName val="6. Fahrgastinformation"/>
      <sheetName val="7. Fahrgastzufriedenheit"/>
      <sheetName val="8. SPNV-Vertrieb"/>
      <sheetName val="9. Zusammenfassung"/>
      <sheetName val="10. Linien"/>
      <sheetName val="11. Betriebl. Änd."/>
      <sheetName val="12. Aufteilung ZugKm"/>
      <sheetName val="13. Fahrzeugtypen"/>
    </sheetNames>
    <sheetDataSet>
      <sheetData sheetId="0">
        <row r="5">
          <cell r="A5" t="str">
            <v>RE 1 (RRX)</v>
          </cell>
          <cell r="B5" t="str">
            <v>eisblau</v>
          </cell>
          <cell r="C5" t="str">
            <v>NX</v>
          </cell>
        </row>
        <row r="6">
          <cell r="A6" t="str">
            <v>RE 2</v>
          </cell>
          <cell r="B6" t="str">
            <v>rot</v>
          </cell>
          <cell r="C6" t="str">
            <v>DB</v>
          </cell>
        </row>
        <row r="7">
          <cell r="A7" t="str">
            <v>RE 3</v>
          </cell>
          <cell r="B7" t="str">
            <v>gelb</v>
          </cell>
          <cell r="C7" t="str">
            <v>ERB</v>
          </cell>
        </row>
        <row r="8">
          <cell r="A8" t="str">
            <v>RE 4</v>
          </cell>
          <cell r="C8" t="str">
            <v>NX</v>
          </cell>
        </row>
        <row r="9">
          <cell r="A9" t="str">
            <v>RE 5 (RRX)</v>
          </cell>
          <cell r="C9" t="str">
            <v>NX</v>
          </cell>
        </row>
        <row r="10">
          <cell r="A10" t="str">
            <v>RE 6 (RRX)</v>
          </cell>
          <cell r="C10" t="str">
            <v>NX</v>
          </cell>
        </row>
        <row r="11">
          <cell r="A11" t="str">
            <v>RE 7</v>
          </cell>
          <cell r="C11" t="str">
            <v>NX</v>
          </cell>
        </row>
        <row r="12">
          <cell r="A12" t="str">
            <v>RE 8</v>
          </cell>
          <cell r="C12" t="str">
            <v>DB</v>
          </cell>
        </row>
        <row r="13">
          <cell r="A13" t="str">
            <v>RE 10</v>
          </cell>
          <cell r="B13" t="str">
            <v>blau</v>
          </cell>
          <cell r="C13" t="str">
            <v>TDRR</v>
          </cell>
        </row>
        <row r="14">
          <cell r="A14" t="str">
            <v>RE 11 (RRX)</v>
          </cell>
          <cell r="C14" t="str">
            <v>NX</v>
          </cell>
        </row>
        <row r="15">
          <cell r="A15" t="str">
            <v>RE 13</v>
          </cell>
          <cell r="C15" t="str">
            <v>ERB</v>
          </cell>
        </row>
        <row r="16">
          <cell r="A16" t="str">
            <v>RE 14</v>
          </cell>
          <cell r="C16" t="str">
            <v>TDRR</v>
          </cell>
        </row>
        <row r="17">
          <cell r="A17" t="str">
            <v>RE 16</v>
          </cell>
          <cell r="C17" t="str">
            <v>DB</v>
          </cell>
        </row>
        <row r="18">
          <cell r="A18" t="str">
            <v>RE 17</v>
          </cell>
          <cell r="C18" t="str">
            <v>DB</v>
          </cell>
        </row>
        <row r="19">
          <cell r="A19" t="str">
            <v>RE 19</v>
          </cell>
          <cell r="B19" t="str">
            <v>aquamarin</v>
          </cell>
          <cell r="C19" t="str">
            <v>VIA</v>
          </cell>
        </row>
        <row r="20">
          <cell r="A20" t="str">
            <v>RE 42</v>
          </cell>
          <cell r="C20" t="str">
            <v>DB</v>
          </cell>
        </row>
        <row r="21">
          <cell r="A21" t="str">
            <v>RE 44</v>
          </cell>
          <cell r="C21" t="str">
            <v>TDRR</v>
          </cell>
        </row>
        <row r="22">
          <cell r="A22" t="str">
            <v>RE 49</v>
          </cell>
          <cell r="C22" t="str">
            <v>DB</v>
          </cell>
        </row>
        <row r="23">
          <cell r="A23" t="str">
            <v>RE 57</v>
          </cell>
          <cell r="C23" t="str">
            <v>DB</v>
          </cell>
        </row>
        <row r="24">
          <cell r="A24" t="str">
            <v>RB 27</v>
          </cell>
          <cell r="C24" t="str">
            <v>DB</v>
          </cell>
        </row>
        <row r="25">
          <cell r="A25" t="str">
            <v>RB 31</v>
          </cell>
          <cell r="C25" t="str">
            <v>TDRR</v>
          </cell>
        </row>
        <row r="26">
          <cell r="A26" t="str">
            <v>RB 32</v>
          </cell>
          <cell r="C26" t="str">
            <v>DB</v>
          </cell>
        </row>
        <row r="27">
          <cell r="A27" t="str">
            <v>RB 33</v>
          </cell>
          <cell r="C27" t="str">
            <v>DB</v>
          </cell>
        </row>
        <row r="28">
          <cell r="A28" t="str">
            <v>RB 34</v>
          </cell>
          <cell r="C28" t="str">
            <v>VIA</v>
          </cell>
        </row>
        <row r="29">
          <cell r="A29" t="str">
            <v>RB 35</v>
          </cell>
          <cell r="C29" t="str">
            <v>VIA</v>
          </cell>
        </row>
        <row r="30">
          <cell r="A30" t="str">
            <v>RB 36</v>
          </cell>
          <cell r="C30" t="str">
            <v>TDRR</v>
          </cell>
        </row>
        <row r="31">
          <cell r="A31" t="str">
            <v>RB 39</v>
          </cell>
          <cell r="C31" t="str">
            <v>VIA</v>
          </cell>
        </row>
        <row r="32">
          <cell r="A32" t="str">
            <v>RB 40</v>
          </cell>
          <cell r="C32" t="str">
            <v>DB</v>
          </cell>
        </row>
        <row r="33">
          <cell r="A33" t="str">
            <v>RB 43</v>
          </cell>
          <cell r="C33" t="str">
            <v>DB</v>
          </cell>
        </row>
        <row r="34">
          <cell r="A34" t="str">
            <v>RB 46</v>
          </cell>
          <cell r="C34" t="str">
            <v>DB</v>
          </cell>
        </row>
        <row r="35">
          <cell r="A35" t="str">
            <v>RB 48</v>
          </cell>
          <cell r="C35" t="str">
            <v>NX</v>
          </cell>
        </row>
        <row r="36">
          <cell r="A36" t="str">
            <v>RB 50</v>
          </cell>
          <cell r="C36" t="str">
            <v>ERB</v>
          </cell>
        </row>
        <row r="37">
          <cell r="A37" t="str">
            <v>RB 51</v>
          </cell>
          <cell r="C37" t="str">
            <v>DB</v>
          </cell>
        </row>
        <row r="38">
          <cell r="A38" t="str">
            <v>RB 52</v>
          </cell>
          <cell r="C38" t="str">
            <v>DB</v>
          </cell>
        </row>
        <row r="39">
          <cell r="A39" t="str">
            <v>RB 53</v>
          </cell>
          <cell r="C39" t="str">
            <v>DB</v>
          </cell>
        </row>
        <row r="40">
          <cell r="A40" t="str">
            <v>RB 59</v>
          </cell>
          <cell r="C40" t="str">
            <v>ERB</v>
          </cell>
        </row>
        <row r="41">
          <cell r="A41" t="str">
            <v>RB 91</v>
          </cell>
          <cell r="C41" t="str">
            <v>DB</v>
          </cell>
        </row>
        <row r="42">
          <cell r="A42" t="str">
            <v>S 1</v>
          </cell>
          <cell r="C42" t="str">
            <v>DB</v>
          </cell>
        </row>
        <row r="43">
          <cell r="A43" t="str">
            <v>S 2</v>
          </cell>
          <cell r="C43" t="str">
            <v>DB</v>
          </cell>
        </row>
        <row r="44">
          <cell r="A44" t="str">
            <v>S 3</v>
          </cell>
          <cell r="C44" t="str">
            <v>DB</v>
          </cell>
        </row>
        <row r="45">
          <cell r="A45" t="str">
            <v>S 4</v>
          </cell>
          <cell r="C45" t="str">
            <v>DB</v>
          </cell>
        </row>
        <row r="46">
          <cell r="A46" t="str">
            <v>S 5 / S 8</v>
          </cell>
          <cell r="C46" t="str">
            <v>DB</v>
          </cell>
        </row>
        <row r="47">
          <cell r="A47" t="str">
            <v>S 6</v>
          </cell>
          <cell r="C47" t="str">
            <v>DB</v>
          </cell>
        </row>
        <row r="48">
          <cell r="A48" t="str">
            <v>S 7</v>
          </cell>
          <cell r="C48" t="str">
            <v>VIA</v>
          </cell>
        </row>
        <row r="49">
          <cell r="A49" t="str">
            <v>S 9</v>
          </cell>
          <cell r="C49" t="str">
            <v>DB</v>
          </cell>
        </row>
        <row r="50">
          <cell r="A50" t="str">
            <v>S 11</v>
          </cell>
          <cell r="C50" t="str">
            <v>DB</v>
          </cell>
        </row>
        <row r="51">
          <cell r="A51" t="str">
            <v>S 28</v>
          </cell>
          <cell r="B51" t="str">
            <v>schwarz</v>
          </cell>
          <cell r="C51" t="str">
            <v>RFG</v>
          </cell>
        </row>
        <row r="52">
          <cell r="A52" t="str">
            <v>S 68</v>
          </cell>
          <cell r="C52" t="str">
            <v>DB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23D5-691B-4C6F-AA70-3B5A68EF6C6F}">
  <sheetPr codeName="Tabelle1">
    <tabColor rgb="FF92D050"/>
  </sheetPr>
  <dimension ref="A1:D51"/>
  <sheetViews>
    <sheetView workbookViewId="0">
      <pane ySplit="2" topLeftCell="A26" activePane="bottomLeft" state="frozen"/>
      <selection activeCell="F40" sqref="F40"/>
      <selection pane="bottomLeft" activeCell="A51" sqref="A51"/>
    </sheetView>
  </sheetViews>
  <sheetFormatPr baseColWidth="10" defaultColWidth="11.42578125" defaultRowHeight="15"/>
  <cols>
    <col min="1" max="1" width="10.85546875"/>
    <col min="2" max="2" width="3.7109375" customWidth="1"/>
    <col min="3" max="3" width="14.28515625" customWidth="1"/>
    <col min="4" max="4" width="17.28515625" customWidth="1"/>
  </cols>
  <sheetData>
    <row r="1" spans="1:4">
      <c r="A1" s="376" t="s">
        <v>0</v>
      </c>
      <c r="B1" s="378" t="s">
        <v>1</v>
      </c>
      <c r="C1" s="379"/>
      <c r="D1" s="382" t="s">
        <v>2</v>
      </c>
    </row>
    <row r="2" spans="1:4" ht="15.75" thickBot="1">
      <c r="A2" s="377"/>
      <c r="B2" s="380"/>
      <c r="C2" s="381"/>
      <c r="D2" s="383"/>
    </row>
    <row r="3" spans="1:4" ht="15.75" thickBot="1">
      <c r="A3" s="75" t="s">
        <v>5</v>
      </c>
      <c r="B3" s="244"/>
      <c r="C3" s="34" t="s">
        <v>12</v>
      </c>
      <c r="D3" s="34" t="s">
        <v>13</v>
      </c>
    </row>
    <row r="4" spans="1:4" ht="15.75" thickBot="1">
      <c r="A4" s="76" t="s">
        <v>168</v>
      </c>
      <c r="B4" s="242"/>
      <c r="C4" s="33" t="s">
        <v>3</v>
      </c>
      <c r="D4" s="66" t="s">
        <v>4</v>
      </c>
    </row>
    <row r="5" spans="1:4" ht="15.75" thickBot="1">
      <c r="A5" s="76" t="s">
        <v>172</v>
      </c>
      <c r="B5" s="243"/>
      <c r="C5" s="33" t="s">
        <v>341</v>
      </c>
      <c r="D5" s="33" t="s">
        <v>9</v>
      </c>
    </row>
    <row r="6" spans="1:4" ht="15.75" thickBot="1">
      <c r="A6" s="75" t="s">
        <v>10</v>
      </c>
      <c r="B6" s="244"/>
      <c r="C6" s="33" t="s">
        <v>12</v>
      </c>
      <c r="D6" s="33" t="s">
        <v>13</v>
      </c>
    </row>
    <row r="7" spans="1:4" ht="15.75" thickBot="1">
      <c r="A7" s="75" t="s">
        <v>11</v>
      </c>
      <c r="B7" s="244"/>
      <c r="C7" s="34" t="s">
        <v>12</v>
      </c>
      <c r="D7" s="34" t="s">
        <v>13</v>
      </c>
    </row>
    <row r="8" spans="1:4" ht="15.75" thickBot="1">
      <c r="A8" s="75" t="s">
        <v>14</v>
      </c>
      <c r="B8" s="244"/>
      <c r="C8" s="96" t="s">
        <v>12</v>
      </c>
      <c r="D8" s="96" t="s">
        <v>13</v>
      </c>
    </row>
    <row r="9" spans="1:4" ht="15.75" thickBot="1">
      <c r="A9" s="75" t="s">
        <v>183</v>
      </c>
      <c r="B9" s="244"/>
      <c r="C9" s="96" t="s">
        <v>12</v>
      </c>
      <c r="D9" s="96" t="s">
        <v>16</v>
      </c>
    </row>
    <row r="10" spans="1:4" ht="15.75" thickBot="1">
      <c r="A10" s="76" t="s">
        <v>187</v>
      </c>
      <c r="B10" s="242"/>
      <c r="C10" s="33" t="s">
        <v>3</v>
      </c>
      <c r="D10" s="33" t="s">
        <v>18</v>
      </c>
    </row>
    <row r="11" spans="1:4" ht="26.25" thickBot="1">
      <c r="A11" s="76" t="s">
        <v>191</v>
      </c>
      <c r="B11" s="245"/>
      <c r="C11" s="34" t="s">
        <v>362</v>
      </c>
      <c r="D11" s="33" t="s">
        <v>20</v>
      </c>
    </row>
    <row r="12" spans="1:4" ht="15.75" thickBot="1">
      <c r="A12" s="76" t="s">
        <v>21</v>
      </c>
      <c r="B12" s="244"/>
      <c r="C12" s="33" t="s">
        <v>12</v>
      </c>
      <c r="D12" s="33" t="s">
        <v>13</v>
      </c>
    </row>
    <row r="13" spans="1:4" ht="15.75" customHeight="1" thickBot="1">
      <c r="A13" s="75" t="s">
        <v>197</v>
      </c>
      <c r="B13" s="243"/>
      <c r="C13" s="33" t="s">
        <v>341</v>
      </c>
      <c r="D13" s="34" t="s">
        <v>9</v>
      </c>
    </row>
    <row r="14" spans="1:4" ht="26.25" thickBot="1">
      <c r="A14" s="76" t="s">
        <v>200</v>
      </c>
      <c r="B14" s="245"/>
      <c r="C14" s="33" t="s">
        <v>362</v>
      </c>
      <c r="D14" s="33" t="s">
        <v>24</v>
      </c>
    </row>
    <row r="15" spans="1:4" ht="15.75" thickBot="1">
      <c r="A15" s="76" t="s">
        <v>201</v>
      </c>
      <c r="B15" s="242"/>
      <c r="C15" s="33" t="s">
        <v>3</v>
      </c>
      <c r="D15" s="33" t="s">
        <v>9</v>
      </c>
    </row>
    <row r="16" spans="1:4" ht="15.75" thickBot="1">
      <c r="A16" s="76" t="s">
        <v>26</v>
      </c>
      <c r="B16" s="242"/>
      <c r="C16" s="33" t="s">
        <v>3</v>
      </c>
      <c r="D16" s="33" t="s">
        <v>49</v>
      </c>
    </row>
    <row r="17" spans="1:4" ht="14.45" customHeight="1" thickBot="1">
      <c r="A17" s="75" t="s">
        <v>27</v>
      </c>
      <c r="B17" s="246"/>
      <c r="C17" s="34" t="s">
        <v>41</v>
      </c>
      <c r="D17" s="65" t="s">
        <v>28</v>
      </c>
    </row>
    <row r="18" spans="1:4" ht="15.75" thickBot="1">
      <c r="A18" s="75" t="s">
        <v>30</v>
      </c>
      <c r="B18" s="242"/>
      <c r="C18" s="34" t="s">
        <v>3</v>
      </c>
      <c r="D18" s="34" t="s">
        <v>28</v>
      </c>
    </row>
    <row r="19" spans="1:4" ht="26.25" thickBot="1">
      <c r="A19" s="75" t="s">
        <v>211</v>
      </c>
      <c r="B19" s="245"/>
      <c r="C19" s="34" t="s">
        <v>362</v>
      </c>
      <c r="D19" s="34" t="s">
        <v>20</v>
      </c>
    </row>
    <row r="20" spans="1:4" ht="15.75" thickBot="1">
      <c r="A20" s="76" t="s">
        <v>32</v>
      </c>
      <c r="B20" s="241"/>
      <c r="C20" s="33" t="s">
        <v>6</v>
      </c>
      <c r="D20" s="33" t="s">
        <v>33</v>
      </c>
    </row>
    <row r="21" spans="1:4" ht="15.75" thickBot="1">
      <c r="A21" s="76" t="s">
        <v>34</v>
      </c>
      <c r="B21" s="242"/>
      <c r="C21" s="34" t="s">
        <v>3</v>
      </c>
      <c r="D21" s="33" t="s">
        <v>364</v>
      </c>
    </row>
    <row r="22" spans="1:4" ht="14.45" customHeight="1" thickBot="1">
      <c r="A22" s="75" t="s">
        <v>219</v>
      </c>
      <c r="B22" s="242"/>
      <c r="C22" s="34" t="s">
        <v>3</v>
      </c>
      <c r="D22" s="65" t="s">
        <v>36</v>
      </c>
    </row>
    <row r="23" spans="1:4" ht="26.25" thickBot="1">
      <c r="A23" s="75" t="s">
        <v>222</v>
      </c>
      <c r="B23" s="245"/>
      <c r="C23" s="33" t="s">
        <v>362</v>
      </c>
      <c r="D23" s="33" t="s">
        <v>20</v>
      </c>
    </row>
    <row r="24" spans="1:4" ht="15.75" thickBot="1">
      <c r="A24" s="88" t="s">
        <v>38</v>
      </c>
      <c r="B24" s="241"/>
      <c r="C24" s="33" t="s">
        <v>6</v>
      </c>
      <c r="D24" s="33" t="s">
        <v>33</v>
      </c>
    </row>
    <row r="25" spans="1:4" ht="15.75" thickBot="1">
      <c r="A25" s="75" t="s">
        <v>39</v>
      </c>
      <c r="B25" s="242"/>
      <c r="C25" s="34" t="s">
        <v>3</v>
      </c>
      <c r="D25" s="33" t="s">
        <v>18</v>
      </c>
    </row>
    <row r="26" spans="1:4" ht="15.75" thickBot="1">
      <c r="A26" s="76" t="s">
        <v>228</v>
      </c>
      <c r="B26" s="246"/>
      <c r="C26" s="34" t="s">
        <v>41</v>
      </c>
      <c r="D26" s="34" t="s">
        <v>29</v>
      </c>
    </row>
    <row r="27" spans="1:4" ht="15.75" thickBot="1">
      <c r="A27" s="88" t="s">
        <v>42</v>
      </c>
      <c r="B27" s="246"/>
      <c r="C27" s="33" t="s">
        <v>41</v>
      </c>
      <c r="D27" s="33" t="s">
        <v>28</v>
      </c>
    </row>
    <row r="28" spans="1:4" ht="26.25" thickBot="1">
      <c r="A28" s="76" t="s">
        <v>234</v>
      </c>
      <c r="B28" s="245"/>
      <c r="C28" s="34" t="s">
        <v>362</v>
      </c>
      <c r="D28" s="34" t="s">
        <v>44</v>
      </c>
    </row>
    <row r="29" spans="1:4" ht="14.45" customHeight="1" thickBot="1">
      <c r="A29" s="76" t="s">
        <v>237</v>
      </c>
      <c r="B29" s="246"/>
      <c r="C29" s="33" t="s">
        <v>41</v>
      </c>
      <c r="D29" s="33" t="s">
        <v>46</v>
      </c>
    </row>
    <row r="30" spans="1:4" ht="15.75" thickBot="1">
      <c r="A30" s="76" t="s">
        <v>240</v>
      </c>
      <c r="B30" s="241"/>
      <c r="C30" s="33" t="s">
        <v>6</v>
      </c>
      <c r="D30" s="33" t="s">
        <v>33</v>
      </c>
    </row>
    <row r="31" spans="1:4" ht="15.75" thickBot="1">
      <c r="A31" s="76" t="s">
        <v>243</v>
      </c>
      <c r="B31" s="242"/>
      <c r="C31" s="33" t="s">
        <v>3</v>
      </c>
      <c r="D31" s="33" t="s">
        <v>49</v>
      </c>
    </row>
    <row r="32" spans="1:4" ht="26.25" thickBot="1">
      <c r="A32" s="76" t="s">
        <v>246</v>
      </c>
      <c r="B32" s="242"/>
      <c r="C32" s="33" t="s">
        <v>3</v>
      </c>
      <c r="D32" s="33" t="s">
        <v>366</v>
      </c>
    </row>
    <row r="33" spans="1:4" ht="15.75" thickBot="1">
      <c r="A33" s="76" t="s">
        <v>249</v>
      </c>
      <c r="B33" s="244"/>
      <c r="C33" s="33" t="s">
        <v>12</v>
      </c>
      <c r="D33" s="33" t="s">
        <v>16</v>
      </c>
    </row>
    <row r="34" spans="1:4" ht="15.75" thickBot="1">
      <c r="A34" s="76" t="s">
        <v>252</v>
      </c>
      <c r="B34" s="243"/>
      <c r="C34" s="33" t="s">
        <v>341</v>
      </c>
      <c r="D34" s="33" t="s">
        <v>53</v>
      </c>
    </row>
    <row r="35" spans="1:4" ht="14.45" customHeight="1" thickBot="1">
      <c r="A35" s="75" t="s">
        <v>256</v>
      </c>
      <c r="B35" s="242"/>
      <c r="C35" s="33" t="s">
        <v>3</v>
      </c>
      <c r="D35" s="33" t="s">
        <v>24</v>
      </c>
    </row>
    <row r="36" spans="1:4" ht="14.45" customHeight="1" thickBot="1">
      <c r="A36" s="75" t="s">
        <v>55</v>
      </c>
      <c r="B36" s="242"/>
      <c r="C36" s="33" t="s">
        <v>3</v>
      </c>
      <c r="D36" s="33" t="s">
        <v>49</v>
      </c>
    </row>
    <row r="37" spans="1:4" ht="15.75" thickBot="1">
      <c r="A37" s="76" t="s">
        <v>56</v>
      </c>
      <c r="B37" s="242"/>
      <c r="C37" s="34" t="s">
        <v>3</v>
      </c>
      <c r="D37" s="33" t="s">
        <v>49</v>
      </c>
    </row>
    <row r="38" spans="1:4" ht="14.45" customHeight="1" thickBot="1">
      <c r="A38" s="76" t="s">
        <v>264</v>
      </c>
      <c r="B38" s="243"/>
      <c r="C38" s="34" t="s">
        <v>341</v>
      </c>
      <c r="D38" s="33" t="s">
        <v>9</v>
      </c>
    </row>
    <row r="39" spans="1:4" ht="15.75" thickBot="1">
      <c r="A39" s="76" t="s">
        <v>267</v>
      </c>
      <c r="B39" s="242"/>
      <c r="C39" s="33" t="s">
        <v>3</v>
      </c>
      <c r="D39" s="33" t="s">
        <v>9</v>
      </c>
    </row>
    <row r="40" spans="1:4" ht="15.75" thickBot="1">
      <c r="A40" s="76" t="s">
        <v>270</v>
      </c>
      <c r="B40" s="242"/>
      <c r="C40" s="33" t="s">
        <v>3</v>
      </c>
      <c r="D40" s="33" t="s">
        <v>60</v>
      </c>
    </row>
    <row r="41" spans="1:4" ht="15.75" thickBot="1">
      <c r="A41" s="76" t="s">
        <v>272</v>
      </c>
      <c r="B41" s="242"/>
      <c r="C41" s="33" t="s">
        <v>3</v>
      </c>
      <c r="D41" s="33" t="s">
        <v>33</v>
      </c>
    </row>
    <row r="42" spans="1:4" ht="15.75" thickBot="1">
      <c r="A42" s="76" t="s">
        <v>274</v>
      </c>
      <c r="B42" s="242"/>
      <c r="C42" s="33" t="s">
        <v>3</v>
      </c>
      <c r="D42" s="33" t="s">
        <v>33</v>
      </c>
    </row>
    <row r="43" spans="1:4" ht="15.75" thickBot="1">
      <c r="A43" s="76" t="s">
        <v>276</v>
      </c>
      <c r="B43" s="242"/>
      <c r="C43" s="33" t="s">
        <v>3</v>
      </c>
      <c r="D43" s="33" t="s">
        <v>60</v>
      </c>
    </row>
    <row r="44" spans="1:4" ht="15.75" thickBot="1">
      <c r="A44" s="76" t="s">
        <v>278</v>
      </c>
      <c r="B44" s="242"/>
      <c r="C44" s="33" t="s">
        <v>3</v>
      </c>
      <c r="D44" s="33" t="s">
        <v>18</v>
      </c>
    </row>
    <row r="45" spans="1:4" ht="15.75" thickBot="1">
      <c r="A45" s="76" t="s">
        <v>281</v>
      </c>
      <c r="B45" s="242"/>
      <c r="C45" s="33" t="s">
        <v>3</v>
      </c>
      <c r="D45" s="33" t="s">
        <v>65</v>
      </c>
    </row>
    <row r="46" spans="1:4" ht="15.75" thickBot="1">
      <c r="A46" s="76" t="s">
        <v>284</v>
      </c>
      <c r="B46" s="246"/>
      <c r="C46" s="33" t="s">
        <v>41</v>
      </c>
      <c r="D46" s="33" t="s">
        <v>20</v>
      </c>
    </row>
    <row r="47" spans="1:4" ht="15.75" thickBot="1">
      <c r="A47" s="76" t="s">
        <v>287</v>
      </c>
      <c r="B47" s="242"/>
      <c r="C47" s="33" t="s">
        <v>3</v>
      </c>
      <c r="D47" s="33" t="s">
        <v>33</v>
      </c>
    </row>
    <row r="48" spans="1:4" ht="15.75" thickBot="1">
      <c r="A48" s="76" t="s">
        <v>289</v>
      </c>
      <c r="B48" s="242"/>
      <c r="C48" s="33" t="s">
        <v>3</v>
      </c>
      <c r="D48" s="33" t="s">
        <v>69</v>
      </c>
    </row>
    <row r="49" spans="1:4" ht="15.75" thickBot="1">
      <c r="A49" s="76" t="s">
        <v>291</v>
      </c>
      <c r="B49" s="247"/>
      <c r="C49" s="33" t="s">
        <v>71</v>
      </c>
      <c r="D49" s="33" t="s">
        <v>301</v>
      </c>
    </row>
    <row r="50" spans="1:4" ht="15.75" thickBot="1">
      <c r="A50" s="76" t="s">
        <v>292</v>
      </c>
      <c r="B50" s="242"/>
      <c r="C50" s="33" t="s">
        <v>3</v>
      </c>
      <c r="D50" s="33" t="s">
        <v>73</v>
      </c>
    </row>
    <row r="51" spans="1:4">
      <c r="A51" t="s">
        <v>379</v>
      </c>
    </row>
  </sheetData>
  <mergeCells count="3">
    <mergeCell ref="A1:A2"/>
    <mergeCell ref="B1:C2"/>
    <mergeCell ref="D1:D2"/>
  </mergeCells>
  <phoneticPr fontId="27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92D050"/>
  </sheetPr>
  <dimension ref="A1:I7"/>
  <sheetViews>
    <sheetView workbookViewId="0">
      <pane ySplit="1" topLeftCell="A2" activePane="bottomLeft" state="frozen"/>
      <selection activeCell="F40" sqref="F40"/>
      <selection pane="bottomLeft" activeCell="I12" sqref="I12"/>
    </sheetView>
  </sheetViews>
  <sheetFormatPr baseColWidth="10" defaultColWidth="11.42578125" defaultRowHeight="15"/>
  <cols>
    <col min="2" max="2" width="17.5703125" customWidth="1"/>
    <col min="3" max="3" width="18.42578125" bestFit="1" customWidth="1"/>
    <col min="4" max="4" width="22.7109375" customWidth="1"/>
    <col min="5" max="5" width="12.42578125" bestFit="1" customWidth="1"/>
    <col min="6" max="6" width="14.7109375" customWidth="1"/>
    <col min="7" max="7" width="19.7109375" bestFit="1" customWidth="1"/>
    <col min="8" max="8" width="40.28515625" customWidth="1"/>
    <col min="9" max="9" width="11.7109375" bestFit="1" customWidth="1"/>
  </cols>
  <sheetData>
    <row r="1" spans="1:9">
      <c r="B1" s="413" t="s">
        <v>298</v>
      </c>
      <c r="C1" s="413"/>
      <c r="D1" s="413"/>
      <c r="E1" s="413"/>
      <c r="F1" s="413"/>
      <c r="G1" s="413"/>
      <c r="H1" s="413"/>
      <c r="I1" s="413"/>
    </row>
    <row r="2" spans="1:9" ht="26.25" customHeight="1" thickBot="1">
      <c r="B2" s="35" t="s">
        <v>369</v>
      </c>
      <c r="C2" s="35"/>
    </row>
    <row r="3" spans="1:9" ht="24.75" customHeight="1">
      <c r="A3" s="418" t="s">
        <v>0</v>
      </c>
      <c r="B3" s="424"/>
      <c r="C3" s="416" t="s">
        <v>162</v>
      </c>
      <c r="D3" s="418" t="s">
        <v>1</v>
      </c>
      <c r="E3" s="419"/>
      <c r="F3" s="422" t="s">
        <v>2</v>
      </c>
      <c r="G3" s="416" t="s">
        <v>163</v>
      </c>
      <c r="H3" s="414" t="s">
        <v>299</v>
      </c>
    </row>
    <row r="4" spans="1:9" ht="24.75" customHeight="1" thickBot="1">
      <c r="A4" s="420"/>
      <c r="B4" s="425"/>
      <c r="C4" s="417"/>
      <c r="D4" s="420"/>
      <c r="E4" s="421"/>
      <c r="F4" s="423"/>
      <c r="G4" s="417"/>
      <c r="H4" s="415"/>
      <c r="I4" s="239"/>
    </row>
    <row r="5" spans="1:9" ht="26.25" customHeight="1" thickBot="1">
      <c r="A5" s="360" t="s">
        <v>201</v>
      </c>
      <c r="B5" s="362" t="s">
        <v>373</v>
      </c>
      <c r="C5" s="33" t="s">
        <v>313</v>
      </c>
      <c r="D5" s="242"/>
      <c r="E5" s="96" t="s">
        <v>3</v>
      </c>
      <c r="F5" s="33" t="s">
        <v>9</v>
      </c>
      <c r="G5" s="33" t="s">
        <v>376</v>
      </c>
      <c r="H5" s="87">
        <v>623449.05000000005</v>
      </c>
      <c r="I5" s="240"/>
    </row>
    <row r="6" spans="1:9" ht="26.25" customHeight="1" thickBot="1">
      <c r="A6" s="361" t="s">
        <v>370</v>
      </c>
      <c r="B6" s="362" t="s">
        <v>217</v>
      </c>
      <c r="C6" s="33" t="s">
        <v>314</v>
      </c>
      <c r="D6" s="242"/>
      <c r="E6" s="96" t="s">
        <v>3</v>
      </c>
      <c r="F6" s="33" t="s">
        <v>33</v>
      </c>
      <c r="G6" s="33" t="s">
        <v>374</v>
      </c>
      <c r="H6" s="87">
        <v>277128.02</v>
      </c>
      <c r="I6" s="240"/>
    </row>
    <row r="7" spans="1:9" ht="26.25" customHeight="1" thickBot="1">
      <c r="A7" s="361" t="s">
        <v>371</v>
      </c>
      <c r="B7" s="362" t="s">
        <v>372</v>
      </c>
      <c r="C7" s="33" t="s">
        <v>314</v>
      </c>
      <c r="D7" s="247"/>
      <c r="E7" s="96" t="s">
        <v>71</v>
      </c>
      <c r="F7" s="33" t="s">
        <v>301</v>
      </c>
      <c r="G7" s="33" t="s">
        <v>375</v>
      </c>
      <c r="H7" s="87">
        <v>533554.31999999995</v>
      </c>
      <c r="I7" s="240"/>
    </row>
  </sheetData>
  <mergeCells count="7">
    <mergeCell ref="B1:I1"/>
    <mergeCell ref="H3:H4"/>
    <mergeCell ref="G3:G4"/>
    <mergeCell ref="C3:C4"/>
    <mergeCell ref="D3:E4"/>
    <mergeCell ref="F3:F4"/>
    <mergeCell ref="A3:B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92D050"/>
  </sheetPr>
  <dimension ref="A1:L26"/>
  <sheetViews>
    <sheetView workbookViewId="0">
      <selection activeCell="O22" sqref="O22"/>
    </sheetView>
  </sheetViews>
  <sheetFormatPr baseColWidth="10" defaultColWidth="11.42578125" defaultRowHeight="15"/>
  <cols>
    <col min="2" max="10" width="12.7109375" customWidth="1"/>
    <col min="11" max="11" width="12.7109375" bestFit="1" customWidth="1"/>
    <col min="13" max="13" width="12.7109375" customWidth="1"/>
  </cols>
  <sheetData>
    <row r="1" spans="1:12">
      <c r="A1" s="387" t="s">
        <v>302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</row>
    <row r="3" spans="1:12" ht="21">
      <c r="A3" s="35" t="s">
        <v>303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>
      <c r="A4" s="38" t="s">
        <v>75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37.5" thickBot="1">
      <c r="A5" s="36"/>
      <c r="B5" s="374" t="s">
        <v>6</v>
      </c>
      <c r="C5" s="374" t="s">
        <v>304</v>
      </c>
      <c r="D5" s="374" t="s">
        <v>305</v>
      </c>
      <c r="E5" s="374" t="s">
        <v>377</v>
      </c>
      <c r="F5" s="374" t="s">
        <v>12</v>
      </c>
      <c r="G5" s="374" t="s">
        <v>71</v>
      </c>
      <c r="H5" s="375" t="s">
        <v>378</v>
      </c>
      <c r="I5" s="374" t="s">
        <v>41</v>
      </c>
      <c r="J5" s="374" t="s">
        <v>296</v>
      </c>
      <c r="K5" s="39" t="s">
        <v>306</v>
      </c>
      <c r="L5" s="30"/>
    </row>
    <row r="6" spans="1:12">
      <c r="A6" s="363">
        <v>2015</v>
      </c>
      <c r="B6" s="364">
        <v>3345460.5599999996</v>
      </c>
      <c r="C6" s="365">
        <v>26673962.68</v>
      </c>
      <c r="D6" s="364">
        <v>6843342.1600000001</v>
      </c>
      <c r="E6" s="364">
        <v>3179164.19</v>
      </c>
      <c r="F6" s="274"/>
      <c r="G6" s="366">
        <v>1199382.8400000001</v>
      </c>
      <c r="H6" s="364">
        <v>4523179.2799999993</v>
      </c>
      <c r="I6" s="274"/>
      <c r="J6" s="274"/>
      <c r="K6" s="367">
        <v>45764491.710000001</v>
      </c>
    </row>
    <row r="7" spans="1:12">
      <c r="A7" s="363">
        <v>2016</v>
      </c>
      <c r="B7" s="364">
        <v>3345460.5599999996</v>
      </c>
      <c r="C7" s="365">
        <v>24893170.370000001</v>
      </c>
      <c r="D7" s="364">
        <v>7922244.1875409838</v>
      </c>
      <c r="E7" s="364">
        <v>3179164.19</v>
      </c>
      <c r="F7" s="364">
        <v>1966495</v>
      </c>
      <c r="G7" s="364">
        <v>1199382.8400000001</v>
      </c>
      <c r="H7" s="364">
        <v>3939561.56</v>
      </c>
      <c r="I7" s="364"/>
      <c r="J7" s="364"/>
      <c r="K7" s="367">
        <v>46445478.707540989</v>
      </c>
    </row>
    <row r="8" spans="1:12">
      <c r="A8" s="363">
        <v>2017</v>
      </c>
      <c r="B8" s="364">
        <v>5715621.7200000007</v>
      </c>
      <c r="C8" s="365">
        <v>15172331.859999999</v>
      </c>
      <c r="D8" s="364">
        <v>16210596.630000003</v>
      </c>
      <c r="E8" s="364">
        <v>3175454.41</v>
      </c>
      <c r="F8" s="364">
        <v>1966494.77</v>
      </c>
      <c r="G8" s="364">
        <v>1199382.8400000001</v>
      </c>
      <c r="H8" s="364">
        <v>3970602.8799999994</v>
      </c>
      <c r="I8" s="364"/>
      <c r="J8" s="364"/>
      <c r="K8" s="367">
        <v>47410485.110000014</v>
      </c>
    </row>
    <row r="9" spans="1:12">
      <c r="A9" s="363">
        <v>2018</v>
      </c>
      <c r="B9" s="364">
        <v>5805661.0800000001</v>
      </c>
      <c r="C9" s="365">
        <v>14653727.280000001</v>
      </c>
      <c r="D9" s="364">
        <v>16655592.58</v>
      </c>
      <c r="E9" s="364">
        <v>3175454.41</v>
      </c>
      <c r="F9" s="364">
        <v>1982441.19</v>
      </c>
      <c r="G9" s="364">
        <v>1199382.8400000001</v>
      </c>
      <c r="H9" s="364">
        <v>4041624.56</v>
      </c>
      <c r="I9" s="364">
        <v>701711.78</v>
      </c>
      <c r="J9" s="364"/>
      <c r="K9" s="367">
        <v>48215595.719999999</v>
      </c>
    </row>
    <row r="10" spans="1:12">
      <c r="A10" s="363">
        <v>2019</v>
      </c>
      <c r="B10" s="364">
        <v>6885894.5199999996</v>
      </c>
      <c r="C10" s="365">
        <v>14822428.270000001</v>
      </c>
      <c r="D10" s="364">
        <v>15583673.84</v>
      </c>
      <c r="E10" s="364">
        <v>3191387.21</v>
      </c>
      <c r="F10" s="364">
        <v>1983489.83</v>
      </c>
      <c r="G10" s="364">
        <v>1199382.8400000001</v>
      </c>
      <c r="H10" s="364">
        <v>4111202.5399999996</v>
      </c>
      <c r="I10" s="364">
        <v>707845.46</v>
      </c>
      <c r="J10" s="364"/>
      <c r="K10" s="367">
        <v>48485304.509999998</v>
      </c>
    </row>
    <row r="11" spans="1:12">
      <c r="A11" s="363">
        <v>2020</v>
      </c>
      <c r="B11" s="365">
        <v>14282250.550000001</v>
      </c>
      <c r="C11" s="364"/>
      <c r="D11" s="364">
        <v>21973066.6103562</v>
      </c>
      <c r="E11" s="364">
        <v>3195495.89</v>
      </c>
      <c r="F11" s="364">
        <v>4828452.7538082199</v>
      </c>
      <c r="G11" s="364">
        <v>1220764.272410959</v>
      </c>
      <c r="H11" s="364">
        <v>4456838.96</v>
      </c>
      <c r="I11" s="364">
        <v>707845.45999999973</v>
      </c>
      <c r="J11" s="364">
        <v>10000</v>
      </c>
      <c r="K11" s="367">
        <v>50674714.496575385</v>
      </c>
    </row>
    <row r="12" spans="1:12">
      <c r="A12" s="363">
        <v>2021</v>
      </c>
      <c r="B12" s="365">
        <v>15201633.360000003</v>
      </c>
      <c r="C12" s="364"/>
      <c r="D12" s="364">
        <v>19442272.300000004</v>
      </c>
      <c r="E12" s="364">
        <v>3231637.81</v>
      </c>
      <c r="F12" s="364">
        <v>6493116.6400000015</v>
      </c>
      <c r="G12" s="364">
        <v>1606057.7600000002</v>
      </c>
      <c r="H12" s="364">
        <v>4446905.4999999981</v>
      </c>
      <c r="I12" s="364">
        <v>713335.05999999994</v>
      </c>
      <c r="J12" s="364">
        <v>10000</v>
      </c>
      <c r="K12" s="367">
        <v>51144958.430000015</v>
      </c>
    </row>
    <row r="13" spans="1:12">
      <c r="A13" s="363">
        <v>2022</v>
      </c>
      <c r="B13" s="364">
        <v>0</v>
      </c>
      <c r="C13" s="364"/>
      <c r="D13" s="364">
        <v>27835095.230000008</v>
      </c>
      <c r="E13" s="364">
        <v>3231637.81</v>
      </c>
      <c r="F13" s="364">
        <v>9410935.9100000001</v>
      </c>
      <c r="G13" s="364">
        <v>1606057.7600000002</v>
      </c>
      <c r="H13" s="364">
        <v>4476271.0999999987</v>
      </c>
      <c r="I13" s="364">
        <v>4607315.660000002</v>
      </c>
      <c r="J13" s="364">
        <v>10000</v>
      </c>
      <c r="K13" s="367">
        <v>51177313.470000006</v>
      </c>
    </row>
    <row r="14" spans="1:12">
      <c r="A14" s="368">
        <v>2023</v>
      </c>
      <c r="B14" s="364"/>
      <c r="C14" s="364"/>
      <c r="D14" s="364">
        <v>28521028.2050137</v>
      </c>
      <c r="E14" s="364">
        <v>3231637.81</v>
      </c>
      <c r="F14" s="364">
        <v>9417633.9200000018</v>
      </c>
      <c r="G14" s="364">
        <v>2139612.08</v>
      </c>
      <c r="H14" s="364">
        <v>4405793.42</v>
      </c>
      <c r="I14" s="364">
        <v>4704643.1000000015</v>
      </c>
      <c r="J14" s="364">
        <v>10000</v>
      </c>
      <c r="K14" s="367">
        <v>52430348.535013698</v>
      </c>
    </row>
    <row r="15" spans="1:12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</row>
    <row r="16" spans="1:12">
      <c r="A16" s="38" t="s">
        <v>80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2" ht="37.5" thickBot="1">
      <c r="A17" s="36"/>
      <c r="B17" s="374" t="s">
        <v>6</v>
      </c>
      <c r="C17" s="374" t="s">
        <v>304</v>
      </c>
      <c r="D17" s="374" t="s">
        <v>305</v>
      </c>
      <c r="E17" s="374" t="s">
        <v>377</v>
      </c>
      <c r="F17" s="374" t="s">
        <v>12</v>
      </c>
      <c r="G17" s="374" t="s">
        <v>71</v>
      </c>
      <c r="H17" s="375" t="s">
        <v>378</v>
      </c>
      <c r="I17" s="374" t="s">
        <v>41</v>
      </c>
      <c r="J17" s="374" t="s">
        <v>296</v>
      </c>
      <c r="K17" s="39" t="s">
        <v>306</v>
      </c>
    </row>
    <row r="18" spans="1:12">
      <c r="A18" s="363">
        <v>2015</v>
      </c>
      <c r="B18" s="369">
        <v>7.3101665395946799E-2</v>
      </c>
      <c r="C18" s="370">
        <v>0.5828528119361035</v>
      </c>
      <c r="D18" s="369">
        <v>0.14953388324216133</v>
      </c>
      <c r="E18" s="369">
        <v>6.9467923082063218E-2</v>
      </c>
      <c r="F18" s="369"/>
      <c r="G18" s="371">
        <v>2.6207716838640708E-2</v>
      </c>
      <c r="H18" s="369">
        <v>9.8835999505084399E-2</v>
      </c>
      <c r="I18" s="369"/>
      <c r="J18" s="369"/>
      <c r="K18" s="373">
        <v>0.99999999999999989</v>
      </c>
      <c r="L18" s="372"/>
    </row>
    <row r="19" spans="1:12">
      <c r="A19" s="363">
        <v>2016</v>
      </c>
      <c r="B19" s="369">
        <v>7.202984344430545E-2</v>
      </c>
      <c r="C19" s="370">
        <v>0.53596541714529233</v>
      </c>
      <c r="D19" s="369">
        <v>0.17057083720518765</v>
      </c>
      <c r="E19" s="369">
        <v>6.8449379325351292E-2</v>
      </c>
      <c r="F19" s="369">
        <v>4.2339858576604911E-2</v>
      </c>
      <c r="G19" s="369">
        <v>2.5823457382198663E-2</v>
      </c>
      <c r="H19" s="369">
        <v>8.4821206921059558E-2</v>
      </c>
      <c r="I19" s="369"/>
      <c r="J19" s="369"/>
      <c r="K19" s="373">
        <v>0.99999999999999989</v>
      </c>
      <c r="L19" s="372"/>
    </row>
    <row r="20" spans="1:12">
      <c r="A20" s="363">
        <v>2017</v>
      </c>
      <c r="B20" s="369">
        <v>0.1205560691213944</v>
      </c>
      <c r="C20" s="370">
        <v>0.32002059934205968</v>
      </c>
      <c r="D20" s="369">
        <v>0.34192007511394984</v>
      </c>
      <c r="E20" s="369">
        <v>6.6977893236747771E-2</v>
      </c>
      <c r="F20" s="369">
        <v>4.1478056287283571E-2</v>
      </c>
      <c r="G20" s="369">
        <v>2.5297839438201013E-2</v>
      </c>
      <c r="H20" s="369">
        <v>8.3749467460363616E-2</v>
      </c>
      <c r="I20" s="369"/>
      <c r="J20" s="369"/>
      <c r="K20" s="373">
        <v>0.99999999999999989</v>
      </c>
      <c r="L20" s="372"/>
    </row>
    <row r="21" spans="1:12">
      <c r="A21" s="363">
        <v>2018</v>
      </c>
      <c r="B21" s="369">
        <v>0.12041043967837549</v>
      </c>
      <c r="C21" s="370">
        <v>0.30392090072054384</v>
      </c>
      <c r="D21" s="369">
        <v>0.34543994181308435</v>
      </c>
      <c r="E21" s="369">
        <v>6.5859487217386173E-2</v>
      </c>
      <c r="F21" s="369">
        <v>4.1116181608799991E-2</v>
      </c>
      <c r="G21" s="369">
        <v>2.4875412656210148E-2</v>
      </c>
      <c r="H21" s="369">
        <v>8.3824009631048052E-2</v>
      </c>
      <c r="I21" s="369">
        <v>1.4553626674551848E-2</v>
      </c>
      <c r="J21" s="369"/>
      <c r="K21" s="373">
        <v>1.0000000000000002</v>
      </c>
      <c r="L21" s="372"/>
    </row>
    <row r="22" spans="1:12">
      <c r="A22" s="363">
        <v>2019</v>
      </c>
      <c r="B22" s="369">
        <v>0.14202023870098199</v>
      </c>
      <c r="C22" s="370">
        <v>0.30570970771036204</v>
      </c>
      <c r="D22" s="369">
        <v>0.32141024991986789</v>
      </c>
      <c r="E22" s="369">
        <v>6.5821742118620338E-2</v>
      </c>
      <c r="F22" s="369">
        <v>4.0909092972508998E-2</v>
      </c>
      <c r="G22" s="369">
        <v>2.4737038410321412E-2</v>
      </c>
      <c r="H22" s="369">
        <v>8.479275486765421E-2</v>
      </c>
      <c r="I22" s="369">
        <v>1.4599175299682982E-2</v>
      </c>
      <c r="J22" s="369"/>
      <c r="K22" s="373">
        <v>0.99999999999999989</v>
      </c>
      <c r="L22" s="372"/>
    </row>
    <row r="23" spans="1:12">
      <c r="A23" s="363">
        <v>2020</v>
      </c>
      <c r="B23" s="370">
        <v>0.28184175662134614</v>
      </c>
      <c r="C23" s="369"/>
      <c r="D23" s="369">
        <v>0.43361007217595965</v>
      </c>
      <c r="E23" s="369">
        <v>6.3058981619244309E-2</v>
      </c>
      <c r="F23" s="369">
        <v>9.5283274938520443E-2</v>
      </c>
      <c r="G23" s="369">
        <v>2.4090205234278305E-2</v>
      </c>
      <c r="H23" s="369">
        <v>8.7949956981034291E-2</v>
      </c>
      <c r="I23" s="369">
        <v>1.3968415353338324E-2</v>
      </c>
      <c r="J23" s="369">
        <v>1.9733707627846237E-4</v>
      </c>
      <c r="K23" s="373">
        <v>0.99980266292372133</v>
      </c>
      <c r="L23" s="372"/>
    </row>
    <row r="24" spans="1:12">
      <c r="A24" s="363">
        <v>2021</v>
      </c>
      <c r="B24" s="370">
        <v>0.29722642908793934</v>
      </c>
      <c r="C24" s="369"/>
      <c r="D24" s="369">
        <v>0.38014054360039878</v>
      </c>
      <c r="E24" s="369">
        <v>6.3185852705756107E-2</v>
      </c>
      <c r="F24" s="369">
        <v>0.1269551650704118</v>
      </c>
      <c r="G24" s="369">
        <v>3.1402073817268714E-2</v>
      </c>
      <c r="H24" s="369">
        <v>8.6947093838902881E-2</v>
      </c>
      <c r="I24" s="369">
        <v>1.3947319186431877E-2</v>
      </c>
      <c r="J24" s="369">
        <v>1.9552269289037718E-4</v>
      </c>
      <c r="K24" s="373">
        <v>0.99980447730710953</v>
      </c>
      <c r="L24" s="372"/>
    </row>
    <row r="25" spans="1:12">
      <c r="A25" s="363">
        <v>2022</v>
      </c>
      <c r="B25" s="369">
        <v>0</v>
      </c>
      <c r="C25" s="369"/>
      <c r="D25" s="369">
        <v>0.54389520165643046</v>
      </c>
      <c r="E25" s="369">
        <v>6.3145905693044568E-2</v>
      </c>
      <c r="F25" s="369">
        <v>0.18388882244701382</v>
      </c>
      <c r="G25" s="369">
        <v>3.1382220970654635E-2</v>
      </c>
      <c r="H25" s="369">
        <v>8.7465925748993756E-2</v>
      </c>
      <c r="I25" s="369">
        <v>9.0026524403255301E-2</v>
      </c>
      <c r="J25" s="369">
        <v>1.9539908060750338E-4</v>
      </c>
      <c r="K25" s="373">
        <v>0.99980460091939272</v>
      </c>
      <c r="L25" s="372"/>
    </row>
    <row r="26" spans="1:12">
      <c r="A26" s="368">
        <v>2023</v>
      </c>
      <c r="B26" s="369"/>
      <c r="C26" s="369"/>
      <c r="D26" s="369">
        <v>0.54397937457857959</v>
      </c>
      <c r="E26" s="369">
        <v>6.1636779084958182E-2</v>
      </c>
      <c r="F26" s="369">
        <v>0.17962180651366028</v>
      </c>
      <c r="G26" s="369">
        <v>4.0808656432469413E-2</v>
      </c>
      <c r="H26" s="369">
        <v>8.4031358613947629E-2</v>
      </c>
      <c r="I26" s="369">
        <v>8.9731295546474896E-2</v>
      </c>
      <c r="J26" s="369">
        <v>1.9072922991007516E-4</v>
      </c>
      <c r="K26" s="373">
        <v>0.99980927077009007</v>
      </c>
      <c r="L26" s="372"/>
    </row>
  </sheetData>
  <mergeCells count="1">
    <mergeCell ref="A1:L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2D050"/>
  </sheetPr>
  <dimension ref="A1:H140"/>
  <sheetViews>
    <sheetView zoomScaleNormal="100" workbookViewId="0">
      <pane ySplit="1" topLeftCell="A43" activePane="bottomLeft" state="frozen"/>
      <selection activeCell="F40" sqref="F40"/>
      <selection pane="bottomLeft" activeCell="G72" sqref="G72:J72"/>
    </sheetView>
  </sheetViews>
  <sheetFormatPr baseColWidth="10" defaultColWidth="11.42578125" defaultRowHeight="15"/>
  <cols>
    <col min="1" max="1" width="11.5703125" style="108"/>
  </cols>
  <sheetData>
    <row r="1" spans="1:8" ht="15.75" thickBot="1">
      <c r="A1" s="386" t="s">
        <v>74</v>
      </c>
      <c r="B1" s="386"/>
      <c r="C1" s="386"/>
      <c r="D1" s="386"/>
      <c r="E1" s="386"/>
      <c r="F1" s="386"/>
      <c r="G1" s="386"/>
      <c r="H1" s="386"/>
    </row>
    <row r="2" spans="1:8">
      <c r="A2" s="120"/>
      <c r="B2" s="45"/>
      <c r="C2" s="45"/>
      <c r="D2" s="45"/>
      <c r="E2" s="45"/>
      <c r="F2" s="45"/>
      <c r="G2" s="45"/>
      <c r="H2" s="45"/>
    </row>
    <row r="3" spans="1:8">
      <c r="A3" s="121" t="s">
        <v>75</v>
      </c>
    </row>
    <row r="4" spans="1:8">
      <c r="A4" s="384" t="s">
        <v>76</v>
      </c>
      <c r="B4" s="385"/>
      <c r="C4" s="385"/>
      <c r="D4" s="385"/>
      <c r="E4" s="385"/>
      <c r="F4" s="385"/>
      <c r="G4" s="385"/>
      <c r="H4" s="385"/>
    </row>
    <row r="5" spans="1:8">
      <c r="A5" s="122"/>
      <c r="B5" s="91">
        <v>2022</v>
      </c>
      <c r="C5" s="91">
        <v>2021</v>
      </c>
      <c r="D5" s="90"/>
    </row>
    <row r="6" spans="1:8">
      <c r="A6" s="123" t="s">
        <v>77</v>
      </c>
      <c r="B6" s="92">
        <v>0.72776824260861184</v>
      </c>
      <c r="C6" s="93">
        <v>0.82894640266316277</v>
      </c>
      <c r="D6" s="6">
        <v>-0.10117816005455094</v>
      </c>
      <c r="E6" s="6"/>
    </row>
    <row r="7" spans="1:8">
      <c r="A7" s="123" t="s">
        <v>78</v>
      </c>
      <c r="B7" s="92">
        <v>0.81462711032128643</v>
      </c>
      <c r="C7" s="93">
        <v>0.86634942105653157</v>
      </c>
      <c r="D7" s="6">
        <v>-5.1722310735245136E-2</v>
      </c>
      <c r="E7" s="6"/>
    </row>
    <row r="8" spans="1:8">
      <c r="A8" s="123" t="s">
        <v>79</v>
      </c>
      <c r="B8" s="92">
        <v>0.86957320948384165</v>
      </c>
      <c r="C8" s="93">
        <v>0.8981909492653859</v>
      </c>
      <c r="D8" s="97">
        <v>-2.8617739781544249E-2</v>
      </c>
      <c r="E8" s="6"/>
    </row>
    <row r="10" spans="1:8">
      <c r="A10" s="121" t="s">
        <v>80</v>
      </c>
    </row>
    <row r="11" spans="1:8">
      <c r="A11" s="164"/>
      <c r="B11" s="46" t="s">
        <v>81</v>
      </c>
      <c r="C11" s="137"/>
      <c r="D11" s="137"/>
    </row>
    <row r="12" spans="1:8">
      <c r="A12" s="164"/>
      <c r="B12" s="95" t="s">
        <v>319</v>
      </c>
      <c r="C12" s="165" t="s">
        <v>320</v>
      </c>
      <c r="D12" s="165" t="s">
        <v>321</v>
      </c>
    </row>
    <row r="13" spans="1:8">
      <c r="A13" s="164" t="s">
        <v>82</v>
      </c>
      <c r="B13" s="47">
        <v>2.3457410074537948</v>
      </c>
      <c r="C13" s="144">
        <v>2.0045632224381227</v>
      </c>
      <c r="D13" s="144">
        <v>1.4680268929702183</v>
      </c>
    </row>
    <row r="14" spans="1:8">
      <c r="A14" s="164" t="s">
        <v>83</v>
      </c>
      <c r="B14" s="47">
        <v>2.5697454263878177</v>
      </c>
      <c r="C14" s="144">
        <v>2.042218380744329</v>
      </c>
      <c r="D14" s="144">
        <v>1.4993219177884212</v>
      </c>
    </row>
    <row r="15" spans="1:8">
      <c r="A15" s="164" t="s">
        <v>84</v>
      </c>
      <c r="B15" s="47">
        <v>2.9730769749117636</v>
      </c>
      <c r="C15" s="144">
        <v>2.0589371178085196</v>
      </c>
      <c r="D15" s="144">
        <v>1.6898663349312519</v>
      </c>
    </row>
    <row r="16" spans="1:8">
      <c r="A16" s="164" t="s">
        <v>85</v>
      </c>
      <c r="B16" s="47">
        <v>3.0111176625413503</v>
      </c>
      <c r="C16" s="144">
        <v>2.1726421822233828</v>
      </c>
      <c r="D16" s="144">
        <v>1.2831041230504419</v>
      </c>
    </row>
    <row r="17" spans="1:8">
      <c r="A17" s="164" t="s">
        <v>86</v>
      </c>
      <c r="B17" s="47">
        <v>3.8298144830304994</v>
      </c>
      <c r="C17" s="144">
        <v>2.6575722256664416</v>
      </c>
      <c r="D17" s="144">
        <v>1.7535320163878036</v>
      </c>
    </row>
    <row r="18" spans="1:8">
      <c r="A18" s="164" t="s">
        <v>87</v>
      </c>
      <c r="B18" s="47">
        <v>4.7192687562685842</v>
      </c>
      <c r="C18" s="144">
        <v>3.0677598994608242</v>
      </c>
      <c r="D18" s="144">
        <v>2.0233819729237594</v>
      </c>
    </row>
    <row r="19" spans="1:8">
      <c r="A19" s="164" t="s">
        <v>88</v>
      </c>
      <c r="B19" s="47">
        <v>3.9463624432917155</v>
      </c>
      <c r="C19" s="144">
        <v>2.7511549942057161</v>
      </c>
      <c r="D19" s="144">
        <v>1.7147254316719145</v>
      </c>
    </row>
    <row r="20" spans="1:8">
      <c r="A20" s="164" t="s">
        <v>89</v>
      </c>
      <c r="B20" s="47">
        <v>4.4932496927376731</v>
      </c>
      <c r="C20" s="144">
        <v>3.0515452973227815</v>
      </c>
      <c r="D20" s="144">
        <v>2.2350489386560883</v>
      </c>
    </row>
    <row r="21" spans="1:8">
      <c r="A21" s="164" t="s">
        <v>90</v>
      </c>
      <c r="B21" s="47">
        <v>3.5887325596257655</v>
      </c>
      <c r="C21" s="144">
        <v>2.966751038211398</v>
      </c>
      <c r="D21" s="144">
        <v>2.0268200591180503</v>
      </c>
    </row>
    <row r="22" spans="1:8">
      <c r="A22" s="164" t="s">
        <v>91</v>
      </c>
      <c r="B22" s="47">
        <v>3.8220779169719576</v>
      </c>
      <c r="C22" s="144">
        <v>2.9344155358979771</v>
      </c>
      <c r="D22" s="144">
        <v>2.3201941121950971</v>
      </c>
    </row>
    <row r="23" spans="1:8">
      <c r="A23" s="164" t="s">
        <v>92</v>
      </c>
      <c r="B23" s="47">
        <v>3.9385709176489292</v>
      </c>
      <c r="C23" s="144">
        <v>2.71970686227283</v>
      </c>
      <c r="D23" s="144">
        <v>2.2622724272400188</v>
      </c>
    </row>
    <row r="24" spans="1:8" ht="15.75" thickBot="1">
      <c r="A24" s="124" t="s">
        <v>93</v>
      </c>
      <c r="B24" s="48">
        <v>4.1649958486764609</v>
      </c>
      <c r="C24" s="49">
        <v>2.6242040914416833</v>
      </c>
      <c r="D24" s="49">
        <v>2.0980536881698404</v>
      </c>
      <c r="F24" s="89"/>
      <c r="G24" s="89"/>
      <c r="H24" s="89"/>
    </row>
    <row r="25" spans="1:8" ht="15.75" thickBot="1">
      <c r="A25" s="125" t="s">
        <v>94</v>
      </c>
      <c r="B25" s="10">
        <v>3.6394272027623171</v>
      </c>
      <c r="C25" s="9">
        <v>2.5966648477842371</v>
      </c>
      <c r="D25" s="8">
        <v>1.8774545599479437</v>
      </c>
      <c r="F25" s="89"/>
      <c r="G25" s="89"/>
      <c r="H25" s="89"/>
    </row>
    <row r="26" spans="1:8">
      <c r="A26" s="126"/>
      <c r="B26" s="77"/>
      <c r="C26" s="94"/>
      <c r="D26" s="94"/>
      <c r="E26" s="94"/>
      <c r="G26" s="89"/>
      <c r="H26" s="89"/>
    </row>
    <row r="27" spans="1:8" ht="15.75" thickBot="1">
      <c r="A27" s="38" t="s">
        <v>95</v>
      </c>
      <c r="G27" s="89"/>
      <c r="H27" s="89"/>
    </row>
    <row r="28" spans="1:8" ht="15.75" thickBot="1">
      <c r="A28" s="221" t="s">
        <v>96</v>
      </c>
      <c r="B28" s="250" t="s">
        <v>97</v>
      </c>
      <c r="C28" s="250">
        <v>2022</v>
      </c>
      <c r="D28" s="255">
        <v>2021</v>
      </c>
      <c r="F28" s="89"/>
      <c r="G28" s="89"/>
    </row>
    <row r="29" spans="1:8">
      <c r="A29" s="216" t="s">
        <v>66</v>
      </c>
      <c r="B29" s="251" t="s">
        <v>326</v>
      </c>
      <c r="C29" s="252">
        <v>0.40560000000000002</v>
      </c>
      <c r="D29" s="167">
        <v>1.2719</v>
      </c>
      <c r="F29" s="89"/>
      <c r="G29" s="89"/>
    </row>
    <row r="30" spans="1:8">
      <c r="A30" s="98" t="s">
        <v>63</v>
      </c>
      <c r="B30" s="138" t="s">
        <v>323</v>
      </c>
      <c r="C30" s="166">
        <v>0.42</v>
      </c>
      <c r="D30" s="167">
        <v>0.38429999999999997</v>
      </c>
      <c r="F30" s="89"/>
      <c r="G30" s="89"/>
    </row>
    <row r="31" spans="1:8">
      <c r="A31" s="98" t="s">
        <v>43</v>
      </c>
      <c r="B31" s="138" t="s">
        <v>325</v>
      </c>
      <c r="C31" s="166">
        <v>0.92</v>
      </c>
      <c r="D31" s="167">
        <v>0.98909999999999998</v>
      </c>
      <c r="F31" s="89"/>
      <c r="G31" s="89"/>
    </row>
    <row r="32" spans="1:8">
      <c r="A32" s="98" t="s">
        <v>64</v>
      </c>
      <c r="B32" s="138" t="s">
        <v>323</v>
      </c>
      <c r="C32" s="166">
        <v>0.93</v>
      </c>
      <c r="D32" s="167">
        <v>1.2331000000000001</v>
      </c>
      <c r="F32" s="89"/>
      <c r="G32" s="89"/>
    </row>
    <row r="33" spans="1:7">
      <c r="A33" s="98" t="s">
        <v>42</v>
      </c>
      <c r="B33" s="138" t="s">
        <v>326</v>
      </c>
      <c r="C33" s="166">
        <v>1.0138</v>
      </c>
      <c r="D33" s="167">
        <v>1.7422</v>
      </c>
      <c r="F33" s="89"/>
      <c r="G33" s="89"/>
    </row>
    <row r="34" spans="1:7">
      <c r="A34" s="98" t="s">
        <v>47</v>
      </c>
      <c r="B34" s="138" t="s">
        <v>323</v>
      </c>
      <c r="C34" s="166">
        <v>1.3949</v>
      </c>
      <c r="D34" s="167">
        <v>1.1910000000000001</v>
      </c>
      <c r="F34" s="89"/>
      <c r="G34" s="89"/>
    </row>
    <row r="35" spans="1:7">
      <c r="A35" s="98" t="s">
        <v>61</v>
      </c>
      <c r="B35" s="138" t="s">
        <v>323</v>
      </c>
      <c r="C35" s="166">
        <v>1.4379</v>
      </c>
      <c r="D35" s="167">
        <v>1.0933999999999999</v>
      </c>
      <c r="F35" s="89"/>
      <c r="G35" s="89"/>
    </row>
    <row r="36" spans="1:7">
      <c r="A36" s="98" t="s">
        <v>62</v>
      </c>
      <c r="B36" s="138" t="s">
        <v>323</v>
      </c>
      <c r="C36" s="166">
        <v>1.5176000000000001</v>
      </c>
      <c r="D36" s="167">
        <v>0.91139999999999999</v>
      </c>
      <c r="F36" s="89"/>
      <c r="G36" s="89"/>
    </row>
    <row r="37" spans="1:7">
      <c r="A37" s="98" t="s">
        <v>27</v>
      </c>
      <c r="B37" s="138" t="s">
        <v>326</v>
      </c>
      <c r="C37" s="166">
        <v>1.5565</v>
      </c>
      <c r="D37" s="167">
        <v>1.5871999999999999</v>
      </c>
      <c r="F37" s="89"/>
      <c r="G37" s="89"/>
    </row>
    <row r="38" spans="1:7">
      <c r="A38" s="98" t="s">
        <v>48</v>
      </c>
      <c r="B38" s="138" t="s">
        <v>323</v>
      </c>
      <c r="C38" s="166">
        <v>1.58</v>
      </c>
      <c r="D38" s="167">
        <v>1.3444</v>
      </c>
      <c r="F38" s="89"/>
      <c r="G38" s="89"/>
    </row>
    <row r="39" spans="1:7">
      <c r="A39" s="98" t="s">
        <v>310</v>
      </c>
      <c r="B39" s="138" t="s">
        <v>323</v>
      </c>
      <c r="C39" s="166">
        <v>1.58</v>
      </c>
      <c r="D39" s="167">
        <v>1.3987000000000001</v>
      </c>
      <c r="F39" s="89"/>
      <c r="G39" s="89"/>
    </row>
    <row r="40" spans="1:7">
      <c r="A40" s="98" t="s">
        <v>55</v>
      </c>
      <c r="B40" s="138" t="s">
        <v>323</v>
      </c>
      <c r="C40" s="166">
        <v>1.63</v>
      </c>
      <c r="D40" s="167">
        <v>1.1585000000000001</v>
      </c>
      <c r="F40" s="89"/>
      <c r="G40" s="89"/>
    </row>
    <row r="41" spans="1:7">
      <c r="A41" s="98" t="s">
        <v>58</v>
      </c>
      <c r="B41" s="138" t="s">
        <v>323</v>
      </c>
      <c r="C41" s="166">
        <v>1.63</v>
      </c>
      <c r="D41" s="167">
        <v>1.3153999999999999</v>
      </c>
      <c r="F41" s="89"/>
      <c r="G41" s="89"/>
    </row>
    <row r="42" spans="1:7">
      <c r="A42" s="98" t="s">
        <v>68</v>
      </c>
      <c r="B42" s="138" t="s">
        <v>323</v>
      </c>
      <c r="C42" s="166">
        <v>1.73</v>
      </c>
      <c r="D42" s="167">
        <v>1.1165</v>
      </c>
      <c r="F42" s="89"/>
      <c r="G42" s="89"/>
    </row>
    <row r="43" spans="1:7">
      <c r="A43" s="98" t="s">
        <v>26</v>
      </c>
      <c r="B43" s="138" t="s">
        <v>323</v>
      </c>
      <c r="C43" s="166">
        <v>1.79</v>
      </c>
      <c r="D43" s="167">
        <v>1.4097</v>
      </c>
      <c r="F43" s="89"/>
      <c r="G43" s="89"/>
    </row>
    <row r="44" spans="1:7">
      <c r="A44" s="98" t="s">
        <v>8</v>
      </c>
      <c r="B44" s="138" t="s">
        <v>324</v>
      </c>
      <c r="C44" s="166">
        <v>1.8562000000000001</v>
      </c>
      <c r="D44" s="167">
        <v>1.7204999999999999</v>
      </c>
      <c r="F44" s="89"/>
      <c r="G44" s="89"/>
    </row>
    <row r="45" spans="1:7">
      <c r="A45" s="98" t="s">
        <v>54</v>
      </c>
      <c r="B45" s="138" t="s">
        <v>323</v>
      </c>
      <c r="C45" s="166">
        <v>1.88</v>
      </c>
      <c r="D45" s="167">
        <v>1.123</v>
      </c>
      <c r="F45" s="89"/>
      <c r="G45" s="89"/>
    </row>
    <row r="46" spans="1:7">
      <c r="A46" s="98" t="s">
        <v>56</v>
      </c>
      <c r="B46" s="138" t="s">
        <v>323</v>
      </c>
      <c r="C46" s="166">
        <v>1.96</v>
      </c>
      <c r="D46" s="167">
        <v>1.5492999999999999</v>
      </c>
      <c r="F46" s="89"/>
      <c r="G46" s="89"/>
    </row>
    <row r="47" spans="1:7">
      <c r="A47" s="98" t="s">
        <v>52</v>
      </c>
      <c r="B47" s="138" t="s">
        <v>324</v>
      </c>
      <c r="C47" s="166">
        <v>2.13</v>
      </c>
      <c r="D47" s="167">
        <v>2.0543999999999998</v>
      </c>
      <c r="F47" s="89"/>
      <c r="G47" s="89"/>
    </row>
    <row r="48" spans="1:7">
      <c r="A48" s="98" t="s">
        <v>72</v>
      </c>
      <c r="B48" s="99" t="s">
        <v>323</v>
      </c>
      <c r="C48" s="166">
        <v>2.15</v>
      </c>
      <c r="D48" s="167">
        <v>1.911</v>
      </c>
      <c r="F48" s="89"/>
      <c r="G48" s="89"/>
    </row>
    <row r="49" spans="1:7">
      <c r="A49" s="98" t="s">
        <v>57</v>
      </c>
      <c r="B49" s="138" t="s">
        <v>324</v>
      </c>
      <c r="C49" s="166">
        <v>2.16</v>
      </c>
      <c r="D49" s="167">
        <v>1.1766000000000001</v>
      </c>
      <c r="F49" s="89"/>
      <c r="G49" s="89"/>
    </row>
    <row r="50" spans="1:7">
      <c r="A50" s="98" t="s">
        <v>59</v>
      </c>
      <c r="B50" s="138" t="s">
        <v>323</v>
      </c>
      <c r="C50" s="166">
        <v>2.2000000000000002</v>
      </c>
      <c r="D50" s="167">
        <v>2.3262999999999998</v>
      </c>
      <c r="F50" s="89"/>
      <c r="G50" s="89"/>
    </row>
    <row r="51" spans="1:7">
      <c r="A51" s="98" t="s">
        <v>45</v>
      </c>
      <c r="B51" s="138" t="s">
        <v>326</v>
      </c>
      <c r="C51" s="166">
        <v>2.3199999999999998</v>
      </c>
      <c r="D51" s="167">
        <v>1.3325</v>
      </c>
      <c r="F51" s="89"/>
      <c r="G51" s="89"/>
    </row>
    <row r="52" spans="1:7">
      <c r="A52" s="98" t="s">
        <v>38</v>
      </c>
      <c r="B52" s="138" t="s">
        <v>323</v>
      </c>
      <c r="C52" s="166">
        <v>2.35</v>
      </c>
      <c r="D52" s="167">
        <v>1.8203</v>
      </c>
      <c r="F52" s="89"/>
      <c r="G52" s="89"/>
    </row>
    <row r="53" spans="1:7">
      <c r="A53" s="98" t="s">
        <v>39</v>
      </c>
      <c r="B53" s="138" t="s">
        <v>323</v>
      </c>
      <c r="C53" s="166">
        <v>2.56</v>
      </c>
      <c r="D53" s="167">
        <v>2.1867999999999999</v>
      </c>
      <c r="F53" s="89"/>
      <c r="G53" s="89"/>
    </row>
    <row r="54" spans="1:7">
      <c r="A54" s="98" t="s">
        <v>98</v>
      </c>
      <c r="B54" s="138"/>
      <c r="C54" s="166">
        <v>2.592558065861077</v>
      </c>
      <c r="D54" s="167">
        <v>1.9500421905999052</v>
      </c>
      <c r="F54" s="89"/>
      <c r="G54" s="89"/>
    </row>
    <row r="55" spans="1:7">
      <c r="A55" s="98" t="s">
        <v>34</v>
      </c>
      <c r="B55" s="138" t="s">
        <v>323</v>
      </c>
      <c r="C55" s="166">
        <v>2.77</v>
      </c>
      <c r="D55" s="166">
        <v>1.9407000000000001</v>
      </c>
      <c r="F55" s="89"/>
      <c r="G55" s="89"/>
    </row>
    <row r="56" spans="1:7">
      <c r="A56" s="98" t="s">
        <v>22</v>
      </c>
      <c r="B56" s="138" t="s">
        <v>324</v>
      </c>
      <c r="C56" s="166">
        <v>2.82</v>
      </c>
      <c r="D56" s="167">
        <v>2.3887</v>
      </c>
      <c r="F56" s="89"/>
      <c r="G56" s="89"/>
    </row>
    <row r="57" spans="1:7">
      <c r="A57" s="185" t="s">
        <v>23</v>
      </c>
      <c r="B57" s="138" t="s">
        <v>325</v>
      </c>
      <c r="C57" s="166">
        <v>2.85</v>
      </c>
      <c r="D57" s="167">
        <v>2.5931999999999999</v>
      </c>
      <c r="F57" s="89"/>
      <c r="G57" s="89"/>
    </row>
    <row r="58" spans="1:7">
      <c r="A58" s="98" t="s">
        <v>70</v>
      </c>
      <c r="B58" s="138" t="s">
        <v>327</v>
      </c>
      <c r="C58" s="166">
        <v>2.99</v>
      </c>
      <c r="D58" s="166">
        <v>3.0506000000000002</v>
      </c>
      <c r="F58" s="89"/>
      <c r="G58" s="89"/>
    </row>
    <row r="59" spans="1:7">
      <c r="A59" s="98" t="s">
        <v>50</v>
      </c>
      <c r="B59" s="138" t="s">
        <v>323</v>
      </c>
      <c r="C59" s="166">
        <v>3.02</v>
      </c>
      <c r="D59" s="167">
        <v>1.5132000000000001</v>
      </c>
      <c r="F59" s="89"/>
      <c r="G59" s="89"/>
    </row>
    <row r="60" spans="1:7">
      <c r="A60" s="183" t="s">
        <v>25</v>
      </c>
      <c r="B60" s="138" t="s">
        <v>323</v>
      </c>
      <c r="C60" s="100">
        <v>3.12</v>
      </c>
      <c r="D60" s="167">
        <v>1.4080999999999999</v>
      </c>
      <c r="F60" s="89"/>
      <c r="G60" s="89"/>
    </row>
    <row r="61" spans="1:7">
      <c r="A61" s="184" t="s">
        <v>37</v>
      </c>
      <c r="B61" s="138" t="s">
        <v>325</v>
      </c>
      <c r="C61" s="100">
        <v>3.69</v>
      </c>
      <c r="D61" s="167">
        <v>3.6627999999999998</v>
      </c>
      <c r="F61" s="89"/>
      <c r="G61" s="89"/>
    </row>
    <row r="62" spans="1:7">
      <c r="A62" s="98" t="s">
        <v>51</v>
      </c>
      <c r="B62" s="138" t="s">
        <v>322</v>
      </c>
      <c r="C62" s="166">
        <v>3.7</v>
      </c>
      <c r="D62" s="167">
        <v>2.7212000000000001</v>
      </c>
      <c r="F62" s="89"/>
      <c r="G62" s="89"/>
    </row>
    <row r="63" spans="1:7">
      <c r="A63" s="98" t="s">
        <v>30</v>
      </c>
      <c r="B63" s="138" t="s">
        <v>323</v>
      </c>
      <c r="C63" s="166">
        <v>3.8</v>
      </c>
      <c r="D63" s="167">
        <v>2.7126000000000001</v>
      </c>
      <c r="F63" s="89"/>
      <c r="G63" s="89"/>
    </row>
    <row r="64" spans="1:7">
      <c r="A64" s="98" t="s">
        <v>67</v>
      </c>
      <c r="B64" s="138" t="s">
        <v>323</v>
      </c>
      <c r="C64" s="100">
        <v>3.8022999999999998</v>
      </c>
      <c r="D64" s="166">
        <v>1.7317</v>
      </c>
      <c r="F64" s="89"/>
      <c r="G64" s="89"/>
    </row>
    <row r="65" spans="1:4">
      <c r="A65" s="98" t="s">
        <v>17</v>
      </c>
      <c r="B65" s="138" t="s">
        <v>323</v>
      </c>
      <c r="C65" s="100">
        <v>3.82</v>
      </c>
      <c r="D65" s="166">
        <v>3.1297000000000001</v>
      </c>
    </row>
    <row r="66" spans="1:4">
      <c r="A66" s="98" t="s">
        <v>14</v>
      </c>
      <c r="B66" s="138" t="s">
        <v>322</v>
      </c>
      <c r="C66" s="100">
        <v>3.85</v>
      </c>
      <c r="D66" s="166">
        <v>2.1272000000000002</v>
      </c>
    </row>
    <row r="67" spans="1:4">
      <c r="A67" s="98" t="s">
        <v>19</v>
      </c>
      <c r="B67" s="138" t="s">
        <v>325</v>
      </c>
      <c r="C67" s="100">
        <v>4.0199999999999996</v>
      </c>
      <c r="D67" s="166">
        <v>2.5503</v>
      </c>
    </row>
    <row r="68" spans="1:4">
      <c r="A68" s="98" t="s">
        <v>31</v>
      </c>
      <c r="B68" s="138" t="s">
        <v>325</v>
      </c>
      <c r="C68" s="100">
        <v>4.0199999999999996</v>
      </c>
      <c r="D68" s="166">
        <v>3.3489</v>
      </c>
    </row>
    <row r="69" spans="1:4">
      <c r="A69" s="98" t="s">
        <v>40</v>
      </c>
      <c r="B69" s="138" t="s">
        <v>326</v>
      </c>
      <c r="C69" s="100">
        <v>4.5</v>
      </c>
      <c r="D69" s="166">
        <v>2.7677999999999998</v>
      </c>
    </row>
    <row r="70" spans="1:4">
      <c r="A70" s="98" t="s">
        <v>10</v>
      </c>
      <c r="B70" s="138" t="s">
        <v>322</v>
      </c>
      <c r="C70" s="100">
        <v>4.75</v>
      </c>
      <c r="D70" s="166">
        <v>3.0552999999999999</v>
      </c>
    </row>
    <row r="71" spans="1:4">
      <c r="A71" s="98" t="s">
        <v>21</v>
      </c>
      <c r="B71" s="138" t="s">
        <v>322</v>
      </c>
      <c r="C71" s="100">
        <v>4.82</v>
      </c>
      <c r="D71" s="166">
        <v>2.7812999999999999</v>
      </c>
    </row>
    <row r="72" spans="1:4">
      <c r="A72" s="98" t="s">
        <v>7</v>
      </c>
      <c r="B72" s="138" t="s">
        <v>323</v>
      </c>
      <c r="C72" s="100">
        <v>5.0599999999999996</v>
      </c>
      <c r="D72" s="166">
        <v>2.8094999999999999</v>
      </c>
    </row>
    <row r="73" spans="1:4">
      <c r="A73" s="98" t="s">
        <v>35</v>
      </c>
      <c r="B73" s="138" t="s">
        <v>323</v>
      </c>
      <c r="C73" s="100">
        <v>5.23</v>
      </c>
      <c r="D73" s="166">
        <v>3.7997000000000001</v>
      </c>
    </row>
    <row r="74" spans="1:4">
      <c r="A74" s="98" t="s">
        <v>32</v>
      </c>
      <c r="B74" s="138" t="s">
        <v>323</v>
      </c>
      <c r="C74" s="100">
        <v>5.2706</v>
      </c>
      <c r="D74" s="166">
        <v>1.7923</v>
      </c>
    </row>
    <row r="75" spans="1:4">
      <c r="A75" s="98" t="s">
        <v>5</v>
      </c>
      <c r="B75" s="138" t="s">
        <v>322</v>
      </c>
      <c r="C75" s="100">
        <v>5.46</v>
      </c>
      <c r="D75" s="166">
        <v>2.4390999999999998</v>
      </c>
    </row>
    <row r="76" spans="1:4">
      <c r="A76" s="98" t="s">
        <v>11</v>
      </c>
      <c r="B76" s="138" t="s">
        <v>322</v>
      </c>
      <c r="C76" s="100">
        <v>6.18</v>
      </c>
      <c r="D76" s="166">
        <v>2.8915000000000002</v>
      </c>
    </row>
    <row r="77" spans="1:4" ht="15.75" thickBot="1">
      <c r="A77" s="139" t="s">
        <v>15</v>
      </c>
      <c r="B77" s="253" t="s">
        <v>322</v>
      </c>
      <c r="C77" s="254">
        <v>6.38</v>
      </c>
      <c r="D77" s="256">
        <v>4.8665000000000003</v>
      </c>
    </row>
    <row r="78" spans="1:4">
      <c r="A78" s="184" t="s">
        <v>77</v>
      </c>
      <c r="B78" s="249"/>
      <c r="C78" s="100">
        <v>3.9851652925193357</v>
      </c>
      <c r="D78" s="100">
        <v>2.5797555675749035</v>
      </c>
    </row>
    <row r="79" spans="1:4">
      <c r="A79" s="137" t="s">
        <v>78</v>
      </c>
      <c r="B79" s="138"/>
      <c r="C79" s="166">
        <v>2.5403799614331106</v>
      </c>
      <c r="D79" s="166">
        <v>1.912365125216402</v>
      </c>
    </row>
    <row r="80" spans="1:4">
      <c r="A80" s="137" t="s">
        <v>79</v>
      </c>
      <c r="B80" s="138"/>
      <c r="C80" s="166">
        <v>1.6980689482712128</v>
      </c>
      <c r="D80" s="166">
        <v>1.5279511199320339</v>
      </c>
    </row>
    <row r="81" spans="1:8">
      <c r="A81"/>
    </row>
    <row r="82" spans="1:8">
      <c r="A82"/>
    </row>
    <row r="83" spans="1:8">
      <c r="A83"/>
    </row>
    <row r="84" spans="1:8">
      <c r="C84" s="248"/>
      <c r="D84" s="248"/>
    </row>
    <row r="85" spans="1:8">
      <c r="B85" s="77"/>
      <c r="C85" s="94"/>
      <c r="D85" s="94"/>
      <c r="E85" s="94"/>
      <c r="G85" s="89"/>
      <c r="H85" s="89"/>
    </row>
    <row r="86" spans="1:8">
      <c r="A86" s="38" t="s">
        <v>99</v>
      </c>
      <c r="G86" s="89"/>
      <c r="H86" s="89"/>
    </row>
    <row r="87" spans="1:8" ht="15.75">
      <c r="A87" s="128" t="s">
        <v>100</v>
      </c>
      <c r="B87" s="4"/>
      <c r="C87" s="4"/>
      <c r="D87" s="4"/>
      <c r="E87" s="4"/>
      <c r="F87" s="4"/>
      <c r="G87" s="119"/>
    </row>
    <row r="88" spans="1:8">
      <c r="A88" s="129" t="s">
        <v>101</v>
      </c>
      <c r="B88" s="101" t="s">
        <v>102</v>
      </c>
      <c r="C88" s="102" t="s">
        <v>103</v>
      </c>
      <c r="D88" s="103" t="s">
        <v>104</v>
      </c>
      <c r="E88" s="103" t="s">
        <v>105</v>
      </c>
      <c r="F88" s="168" t="s">
        <v>106</v>
      </c>
      <c r="G88" s="24"/>
    </row>
    <row r="89" spans="1:8">
      <c r="A89" s="169" t="s">
        <v>5</v>
      </c>
      <c r="B89" s="104" t="s">
        <v>322</v>
      </c>
      <c r="C89" s="106">
        <v>0.63820598006644513</v>
      </c>
      <c r="D89" s="6">
        <v>8.2392026578073096E-2</v>
      </c>
      <c r="E89" s="6">
        <v>0.11986710963455149</v>
      </c>
      <c r="F89" s="105">
        <v>0.15953488372093022</v>
      </c>
    </row>
    <row r="90" spans="1:8">
      <c r="A90" s="170" t="s">
        <v>7</v>
      </c>
      <c r="B90" s="107" t="s">
        <v>323</v>
      </c>
      <c r="C90" s="106">
        <v>0.63641379310344826</v>
      </c>
      <c r="D90" s="6">
        <v>9.9517241379310339E-2</v>
      </c>
      <c r="E90" s="6">
        <v>0.1346206896551724</v>
      </c>
      <c r="F90" s="105">
        <v>0.12944827586206897</v>
      </c>
    </row>
    <row r="91" spans="1:8">
      <c r="A91" s="169" t="s">
        <v>8</v>
      </c>
      <c r="B91" s="104" t="s">
        <v>324</v>
      </c>
      <c r="C91" s="106">
        <v>0.80248590640494466</v>
      </c>
      <c r="D91" s="6">
        <v>7.3626298987977998E-2</v>
      </c>
      <c r="E91" s="6">
        <v>7.5188480608571626E-2</v>
      </c>
      <c r="F91" s="105">
        <v>4.8699313998505737E-2</v>
      </c>
    </row>
    <row r="92" spans="1:8">
      <c r="A92" s="169" t="s">
        <v>10</v>
      </c>
      <c r="B92" s="104" t="s">
        <v>322</v>
      </c>
      <c r="C92" s="106">
        <v>0.69431026911737026</v>
      </c>
      <c r="D92" s="6">
        <v>8.6820149300545768E-2</v>
      </c>
      <c r="E92" s="6">
        <v>9.5477071701900756E-2</v>
      </c>
      <c r="F92" s="105">
        <v>0.12339250988018317</v>
      </c>
    </row>
    <row r="93" spans="1:8">
      <c r="A93" s="169" t="s">
        <v>11</v>
      </c>
      <c r="B93" s="104" t="s">
        <v>322</v>
      </c>
      <c r="C93" s="106">
        <v>0.64057279236276854</v>
      </c>
      <c r="D93" s="6">
        <v>8.1145584725536998E-2</v>
      </c>
      <c r="E93" s="6">
        <v>0.11400159108989658</v>
      </c>
      <c r="F93" s="105">
        <v>0.16428003182179793</v>
      </c>
    </row>
    <row r="94" spans="1:8">
      <c r="A94" s="169" t="s">
        <v>14</v>
      </c>
      <c r="B94" s="104" t="s">
        <v>322</v>
      </c>
      <c r="C94" s="106">
        <v>0.7547109954952097</v>
      </c>
      <c r="D94" s="6">
        <v>7.0617346615062498E-2</v>
      </c>
      <c r="E94" s="6">
        <v>8.0197956982424976E-2</v>
      </c>
      <c r="F94" s="105">
        <v>9.4473700907302838E-2</v>
      </c>
    </row>
    <row r="95" spans="1:8">
      <c r="A95" s="169" t="s">
        <v>15</v>
      </c>
      <c r="B95" s="104" t="s">
        <v>322</v>
      </c>
      <c r="C95" s="106">
        <v>0.6030449826989619</v>
      </c>
      <c r="D95" s="6">
        <v>8.3598615916955013E-2</v>
      </c>
      <c r="E95" s="6">
        <v>0.11051903114186851</v>
      </c>
      <c r="F95" s="105">
        <v>0.20283737024221454</v>
      </c>
    </row>
    <row r="96" spans="1:8">
      <c r="A96" s="169" t="s">
        <v>17</v>
      </c>
      <c r="B96" s="104" t="s">
        <v>323</v>
      </c>
      <c r="C96" s="106">
        <v>0.75850419384902146</v>
      </c>
      <c r="D96" s="6">
        <v>4.9161230195712953E-2</v>
      </c>
      <c r="E96" s="6">
        <v>9.1449207828518175E-2</v>
      </c>
      <c r="F96" s="105">
        <v>0.10088536812674744</v>
      </c>
    </row>
    <row r="97" spans="1:6">
      <c r="A97" s="169" t="s">
        <v>19</v>
      </c>
      <c r="B97" s="104" t="s">
        <v>325</v>
      </c>
      <c r="C97" s="106">
        <v>0.7497360084477297</v>
      </c>
      <c r="D97" s="6">
        <v>5.7710848905008952E-2</v>
      </c>
      <c r="E97" s="6">
        <v>8.3834534686194395E-2</v>
      </c>
      <c r="F97" s="105">
        <v>0.10871860796106698</v>
      </c>
    </row>
    <row r="98" spans="1:6">
      <c r="A98" s="169" t="s">
        <v>21</v>
      </c>
      <c r="B98" s="108" t="s">
        <v>322</v>
      </c>
      <c r="C98" s="106">
        <v>0.6691852526172053</v>
      </c>
      <c r="D98" s="6">
        <v>8.1838871187983608E-2</v>
      </c>
      <c r="E98" s="6">
        <v>0.10314064633591261</v>
      </c>
      <c r="F98" s="105">
        <v>0.14583522985889849</v>
      </c>
    </row>
    <row r="99" spans="1:6">
      <c r="A99" s="170" t="s">
        <v>22</v>
      </c>
      <c r="B99" s="107" t="s">
        <v>324</v>
      </c>
      <c r="C99" s="106">
        <v>0.77651994933502222</v>
      </c>
      <c r="D99" s="6">
        <v>8.0351488283723876E-2</v>
      </c>
      <c r="E99" s="6">
        <v>8.5259658011399619E-2</v>
      </c>
      <c r="F99" s="105">
        <v>5.786890436985434E-2</v>
      </c>
    </row>
    <row r="100" spans="1:6">
      <c r="A100" s="130" t="s">
        <v>23</v>
      </c>
      <c r="B100" s="104" t="s">
        <v>325</v>
      </c>
      <c r="C100" s="106">
        <v>0.79339489165239407</v>
      </c>
      <c r="D100" s="6">
        <v>6.2439496611810259E-2</v>
      </c>
      <c r="E100" s="6">
        <v>8.74599746816591E-2</v>
      </c>
      <c r="F100" s="105">
        <v>5.6705637054136573E-2</v>
      </c>
    </row>
    <row r="101" spans="1:6">
      <c r="A101" s="131" t="s">
        <v>25</v>
      </c>
      <c r="B101" s="108" t="s">
        <v>323</v>
      </c>
      <c r="C101" s="106">
        <v>0.74436924442471986</v>
      </c>
      <c r="D101" s="6">
        <v>6.923332963497171E-2</v>
      </c>
      <c r="E101" s="6">
        <v>0.10762232331077333</v>
      </c>
      <c r="F101" s="105">
        <v>7.8775102629535118E-2</v>
      </c>
    </row>
    <row r="102" spans="1:6">
      <c r="A102" s="131" t="s">
        <v>26</v>
      </c>
      <c r="B102" s="104" t="s">
        <v>323</v>
      </c>
      <c r="C102" s="106">
        <v>0.76727418385740032</v>
      </c>
      <c r="D102" s="6">
        <v>9.7336270779090725E-2</v>
      </c>
      <c r="E102" s="6">
        <v>8.3717204085720004E-2</v>
      </c>
      <c r="F102" s="105">
        <v>5.1672341277788907E-2</v>
      </c>
    </row>
    <row r="103" spans="1:6">
      <c r="A103" s="169" t="s">
        <v>27</v>
      </c>
      <c r="B103" s="108" t="s">
        <v>326</v>
      </c>
      <c r="C103" s="106">
        <v>0.83212115173856727</v>
      </c>
      <c r="D103" s="6">
        <v>7.2182923184218387E-2</v>
      </c>
      <c r="E103" s="6">
        <v>7.6168177742353294E-2</v>
      </c>
      <c r="F103" s="105">
        <v>1.9527747334861015E-2</v>
      </c>
    </row>
    <row r="104" spans="1:6">
      <c r="A104" s="169" t="s">
        <v>30</v>
      </c>
      <c r="B104" s="108" t="s">
        <v>323</v>
      </c>
      <c r="C104" s="106">
        <v>0.67887912279175011</v>
      </c>
      <c r="D104" s="6">
        <v>0.11565573057175181</v>
      </c>
      <c r="E104" s="6">
        <v>0.12714298146375425</v>
      </c>
      <c r="F104" s="105">
        <v>7.8322165172743888E-2</v>
      </c>
    </row>
    <row r="105" spans="1:6">
      <c r="A105" s="169" t="s">
        <v>31</v>
      </c>
      <c r="B105" s="108" t="s">
        <v>325</v>
      </c>
      <c r="C105" s="106">
        <v>0.68295382669196714</v>
      </c>
      <c r="D105" s="6">
        <v>9.6537001897533212E-2</v>
      </c>
      <c r="E105" s="6">
        <v>0.13851992409867173</v>
      </c>
      <c r="F105" s="105">
        <v>8.1989247311827954E-2</v>
      </c>
    </row>
    <row r="106" spans="1:6">
      <c r="A106" s="169" t="s">
        <v>32</v>
      </c>
      <c r="B106" s="104" t="s">
        <v>323</v>
      </c>
      <c r="C106" s="106">
        <v>0.60862019091698005</v>
      </c>
      <c r="D106" s="6">
        <v>0.11252531096326295</v>
      </c>
      <c r="E106" s="6">
        <v>0.13219554527046573</v>
      </c>
      <c r="F106" s="105">
        <v>0.14665895284929129</v>
      </c>
    </row>
    <row r="107" spans="1:6" ht="15.75" thickBot="1">
      <c r="A107" s="132" t="s">
        <v>34</v>
      </c>
      <c r="B107" s="109" t="s">
        <v>323</v>
      </c>
      <c r="C107" s="110">
        <v>0.99629387399171576</v>
      </c>
      <c r="D107" s="111">
        <v>1.3080444735120995E-3</v>
      </c>
      <c r="E107" s="111">
        <v>1.7440592980161324E-3</v>
      </c>
      <c r="F107" s="112">
        <v>6.5402223675604975E-4</v>
      </c>
    </row>
    <row r="108" spans="1:6">
      <c r="A108" s="170" t="s">
        <v>35</v>
      </c>
      <c r="B108" s="113" t="s">
        <v>323</v>
      </c>
      <c r="C108" s="6">
        <v>0.69665301511086009</v>
      </c>
      <c r="D108" s="6">
        <v>6.3974014969637061E-2</v>
      </c>
      <c r="E108" s="6">
        <v>0.10457562491173564</v>
      </c>
      <c r="F108" s="105">
        <v>0.13479734500776727</v>
      </c>
    </row>
    <row r="109" spans="1:6">
      <c r="A109" s="130" t="s">
        <v>37</v>
      </c>
      <c r="B109" s="113" t="s">
        <v>325</v>
      </c>
      <c r="C109" s="6">
        <v>0.68487149532710279</v>
      </c>
      <c r="D109" s="6">
        <v>8.6643302180685361E-2</v>
      </c>
      <c r="E109" s="6">
        <v>0.1378991433021807</v>
      </c>
      <c r="F109" s="105">
        <v>9.0586059190031154E-2</v>
      </c>
    </row>
    <row r="110" spans="1:6">
      <c r="A110" s="133" t="s">
        <v>38</v>
      </c>
      <c r="B110" s="113" t="s">
        <v>323</v>
      </c>
      <c r="C110" s="6">
        <v>0.82414083715703712</v>
      </c>
      <c r="D110" s="6">
        <v>5.7964228860380183E-2</v>
      </c>
      <c r="E110" s="6">
        <v>6.8077535349751847E-2</v>
      </c>
      <c r="F110" s="105">
        <v>4.9817398632830787E-2</v>
      </c>
    </row>
    <row r="111" spans="1:6">
      <c r="A111" s="170" t="s">
        <v>39</v>
      </c>
      <c r="B111" s="113" t="s">
        <v>323</v>
      </c>
      <c r="C111" s="6">
        <v>0.81825475191310792</v>
      </c>
      <c r="D111" s="6">
        <v>6.8501604542088368E-2</v>
      </c>
      <c r="E111" s="6">
        <v>6.3009133547272278E-2</v>
      </c>
      <c r="F111" s="105">
        <v>5.0234509997531471E-2</v>
      </c>
    </row>
    <row r="112" spans="1:6">
      <c r="A112" s="170" t="s">
        <v>40</v>
      </c>
      <c r="B112" s="113" t="s">
        <v>326</v>
      </c>
      <c r="C112" s="6">
        <v>0.62714704650188524</v>
      </c>
      <c r="D112" s="6">
        <v>0.11897779639715124</v>
      </c>
      <c r="E112" s="6">
        <v>0.15102639296187684</v>
      </c>
      <c r="F112" s="105">
        <v>0.10284876413908672</v>
      </c>
    </row>
    <row r="113" spans="1:6">
      <c r="A113" s="170" t="s">
        <v>42</v>
      </c>
      <c r="B113" s="113" t="s">
        <v>326</v>
      </c>
      <c r="C113" s="6">
        <v>0.92258748674443269</v>
      </c>
      <c r="D113" s="6">
        <v>4.6924708377518561E-2</v>
      </c>
      <c r="E113" s="6">
        <v>2.5980911983032873E-2</v>
      </c>
      <c r="F113" s="105">
        <v>4.5068928950159071E-3</v>
      </c>
    </row>
    <row r="114" spans="1:6">
      <c r="A114" s="170" t="s">
        <v>43</v>
      </c>
      <c r="B114" s="113" t="s">
        <v>325</v>
      </c>
      <c r="C114" s="6">
        <v>0.96266531027466939</v>
      </c>
      <c r="D114" s="6">
        <v>1.3580874872838251E-2</v>
      </c>
      <c r="E114" s="6">
        <v>1.6632756866734485E-2</v>
      </c>
      <c r="F114" s="105">
        <v>7.1210579857578843E-3</v>
      </c>
    </row>
    <row r="115" spans="1:6">
      <c r="A115" s="170" t="s">
        <v>45</v>
      </c>
      <c r="B115" s="113" t="s">
        <v>326</v>
      </c>
      <c r="C115" s="6">
        <v>0.81438788388725281</v>
      </c>
      <c r="D115" s="6">
        <v>9.5835086243163656E-2</v>
      </c>
      <c r="E115" s="6">
        <v>7.4800168279343715E-2</v>
      </c>
      <c r="F115" s="105">
        <v>1.4976861590239797E-2</v>
      </c>
    </row>
    <row r="116" spans="1:6">
      <c r="A116" s="169" t="s">
        <v>47</v>
      </c>
      <c r="B116" s="113" t="s">
        <v>323</v>
      </c>
      <c r="C116" s="6">
        <v>0.9013423448793767</v>
      </c>
      <c r="D116" s="6">
        <v>4.5433211301980664E-2</v>
      </c>
      <c r="E116" s="6">
        <v>3.7078757157608187E-2</v>
      </c>
      <c r="F116" s="105">
        <v>1.6145686661034449E-2</v>
      </c>
    </row>
    <row r="117" spans="1:6">
      <c r="A117" s="169" t="s">
        <v>48</v>
      </c>
      <c r="B117" s="113" t="s">
        <v>323</v>
      </c>
      <c r="C117" s="6">
        <v>0.87651251450356371</v>
      </c>
      <c r="D117" s="6">
        <v>5.5196419691695676E-2</v>
      </c>
      <c r="E117" s="6">
        <v>4.8151831592905682E-2</v>
      </c>
      <c r="F117" s="105">
        <v>2.013923421183491E-2</v>
      </c>
    </row>
    <row r="118" spans="1:6">
      <c r="A118" s="170" t="s">
        <v>50</v>
      </c>
      <c r="B118" s="113" t="s">
        <v>323</v>
      </c>
      <c r="C118" s="6">
        <v>0.72619384006781573</v>
      </c>
      <c r="D118" s="6">
        <v>0.11443910709239899</v>
      </c>
      <c r="E118" s="6">
        <v>0.11571065272675897</v>
      </c>
      <c r="F118" s="105">
        <v>4.3656400113026281E-2</v>
      </c>
    </row>
    <row r="119" spans="1:6">
      <c r="A119" s="169" t="s">
        <v>51</v>
      </c>
      <c r="B119" s="113" t="s">
        <v>322</v>
      </c>
      <c r="C119" s="6">
        <v>0.70397353601386203</v>
      </c>
      <c r="D119" s="6">
        <v>8.5456621903674243E-2</v>
      </c>
      <c r="E119" s="6">
        <v>0.10164218485409365</v>
      </c>
      <c r="F119" s="105">
        <v>0.10892765722837003</v>
      </c>
    </row>
    <row r="120" spans="1:6">
      <c r="A120" s="169" t="s">
        <v>52</v>
      </c>
      <c r="B120" s="113" t="s">
        <v>324</v>
      </c>
      <c r="C120" s="6">
        <v>0.79994209612044009</v>
      </c>
      <c r="D120" s="6">
        <v>7.6867400115807755E-2</v>
      </c>
      <c r="E120" s="6">
        <v>7.6577880718008112E-2</v>
      </c>
      <c r="F120" s="105">
        <v>4.6612623045744067E-2</v>
      </c>
    </row>
    <row r="121" spans="1:6">
      <c r="A121" s="170" t="s">
        <v>54</v>
      </c>
      <c r="B121" s="113" t="s">
        <v>323</v>
      </c>
      <c r="C121" s="6">
        <v>0.84336122226264099</v>
      </c>
      <c r="D121" s="6">
        <v>6.1913423062931974E-2</v>
      </c>
      <c r="E121" s="6">
        <v>5.6747908330301931E-2</v>
      </c>
      <c r="F121" s="105">
        <v>3.7977446344125136E-2</v>
      </c>
    </row>
    <row r="122" spans="1:6">
      <c r="A122" s="170" t="s">
        <v>55</v>
      </c>
      <c r="B122" s="113" t="s">
        <v>323</v>
      </c>
      <c r="C122" s="6">
        <v>0.89079665332848312</v>
      </c>
      <c r="D122" s="6">
        <v>5.8493997817388142E-2</v>
      </c>
      <c r="E122" s="6">
        <v>3.3466715169152422E-2</v>
      </c>
      <c r="F122" s="105">
        <v>1.7242633684976354E-2</v>
      </c>
    </row>
    <row r="123" spans="1:6">
      <c r="A123" s="170" t="s">
        <v>56</v>
      </c>
      <c r="B123" s="113" t="s">
        <v>323</v>
      </c>
      <c r="C123" s="6">
        <v>0.90563054846163205</v>
      </c>
      <c r="D123" s="6">
        <v>4.8644047184725772E-2</v>
      </c>
      <c r="E123" s="6">
        <v>3.1740240788033565E-2</v>
      </c>
      <c r="F123" s="105">
        <v>1.3985163565608659E-2</v>
      </c>
    </row>
    <row r="124" spans="1:6">
      <c r="A124" s="170" t="s">
        <v>57</v>
      </c>
      <c r="B124" s="113" t="s">
        <v>324</v>
      </c>
      <c r="C124" s="6">
        <v>0.77829995913363303</v>
      </c>
      <c r="D124" s="6">
        <v>8.94973436861463E-2</v>
      </c>
      <c r="E124" s="6">
        <v>7.733959950960359E-2</v>
      </c>
      <c r="F124" s="105">
        <v>5.4863097670617082E-2</v>
      </c>
    </row>
    <row r="125" spans="1:6" ht="15.75" thickBot="1">
      <c r="A125" s="261" t="s">
        <v>58</v>
      </c>
      <c r="B125" s="114" t="s">
        <v>323</v>
      </c>
      <c r="C125" s="111">
        <v>0.88652744409536133</v>
      </c>
      <c r="D125" s="111">
        <v>3.9733875438920714E-2</v>
      </c>
      <c r="E125" s="111">
        <v>3.9179449270005544E-2</v>
      </c>
      <c r="F125" s="112">
        <v>3.4559231195712435E-2</v>
      </c>
    </row>
    <row r="126" spans="1:6">
      <c r="A126" s="260" t="s">
        <v>59</v>
      </c>
      <c r="B126" s="113" t="s">
        <v>323</v>
      </c>
      <c r="C126" s="6">
        <v>0.83271663534744955</v>
      </c>
      <c r="D126" s="6">
        <v>7.3674422208876572E-2</v>
      </c>
      <c r="E126" s="6">
        <v>7.1737151049032333E-2</v>
      </c>
      <c r="F126" s="105">
        <v>2.1871791394641509E-2</v>
      </c>
    </row>
    <row r="127" spans="1:6">
      <c r="A127" s="259" t="s">
        <v>61</v>
      </c>
      <c r="B127" s="257" t="s">
        <v>323</v>
      </c>
      <c r="C127" s="6">
        <v>0.88114567180516279</v>
      </c>
      <c r="D127" s="6">
        <v>5.2205904709781384E-2</v>
      </c>
      <c r="E127" s="6">
        <v>4.9074158533248195E-2</v>
      </c>
      <c r="F127" s="105">
        <v>1.7574264951807594E-2</v>
      </c>
    </row>
    <row r="128" spans="1:6">
      <c r="A128" s="258" t="s">
        <v>62</v>
      </c>
      <c r="B128" s="113" t="s">
        <v>323</v>
      </c>
      <c r="C128" s="106">
        <v>0.87729032258064521</v>
      </c>
      <c r="D128" s="6">
        <v>5.2043010752688169E-2</v>
      </c>
      <c r="E128" s="6">
        <v>5.1397849462365593E-2</v>
      </c>
      <c r="F128" s="105">
        <v>1.9268817204301077E-2</v>
      </c>
    </row>
    <row r="129" spans="1:6">
      <c r="A129" s="170" t="s">
        <v>63</v>
      </c>
      <c r="B129" s="108" t="s">
        <v>323</v>
      </c>
      <c r="C129" s="106">
        <v>0.98920916481892096</v>
      </c>
      <c r="D129" s="6">
        <v>5.6467110125646711E-3</v>
      </c>
      <c r="E129" s="6">
        <v>3.8433111603843311E-3</v>
      </c>
      <c r="F129" s="105">
        <v>1.3008130081300813E-3</v>
      </c>
    </row>
    <row r="130" spans="1:6">
      <c r="A130" s="170" t="s">
        <v>310</v>
      </c>
      <c r="B130" s="108" t="s">
        <v>323</v>
      </c>
      <c r="C130" s="106">
        <v>0.8985531680102995</v>
      </c>
      <c r="D130" s="6">
        <v>5.0531833369095426E-2</v>
      </c>
      <c r="E130" s="6">
        <v>3.764215430831009E-2</v>
      </c>
      <c r="F130" s="105">
        <v>1.3272844312295006E-2</v>
      </c>
    </row>
    <row r="131" spans="1:6">
      <c r="A131" s="170" t="s">
        <v>64</v>
      </c>
      <c r="B131" s="108" t="s">
        <v>323</v>
      </c>
      <c r="C131" s="106">
        <v>0.94819609132050664</v>
      </c>
      <c r="D131" s="6">
        <v>2.2021085631936894E-2</v>
      </c>
      <c r="E131" s="6">
        <v>1.8026445528784164E-2</v>
      </c>
      <c r="F131" s="105">
        <v>1.175637751877228E-2</v>
      </c>
    </row>
    <row r="132" spans="1:6">
      <c r="A132" s="170" t="s">
        <v>66</v>
      </c>
      <c r="B132" s="108" t="s">
        <v>326</v>
      </c>
      <c r="C132" s="106">
        <v>0.99149052147053485</v>
      </c>
      <c r="D132" s="6">
        <v>6.08685119011568E-3</v>
      </c>
      <c r="E132" s="6">
        <v>1.8775361879958816E-3</v>
      </c>
      <c r="F132" s="105">
        <v>5.4509115135364299E-4</v>
      </c>
    </row>
    <row r="133" spans="1:6">
      <c r="A133" s="170" t="s">
        <v>67</v>
      </c>
      <c r="B133" s="108" t="s">
        <v>323</v>
      </c>
      <c r="C133" s="106">
        <v>0.69850472993591695</v>
      </c>
      <c r="D133" s="6">
        <v>9.5056454073848037E-2</v>
      </c>
      <c r="E133" s="6">
        <v>0.11435764418675617</v>
      </c>
      <c r="F133" s="105">
        <v>9.2081171803478787E-2</v>
      </c>
    </row>
    <row r="134" spans="1:6">
      <c r="A134" s="170" t="s">
        <v>68</v>
      </c>
      <c r="B134" s="108" t="s">
        <v>323</v>
      </c>
      <c r="C134" s="106">
        <v>0.86268001800180016</v>
      </c>
      <c r="D134" s="6">
        <v>5.9968496849684971E-2</v>
      </c>
      <c r="E134" s="6">
        <v>4.8351710171017102E-2</v>
      </c>
      <c r="F134" s="105">
        <v>2.8999774977497748E-2</v>
      </c>
    </row>
    <row r="135" spans="1:6">
      <c r="A135" s="170" t="s">
        <v>70</v>
      </c>
      <c r="B135" s="108" t="s">
        <v>327</v>
      </c>
      <c r="C135" s="106">
        <v>0.78779818331022389</v>
      </c>
      <c r="D135" s="6">
        <v>9.1258949036475287E-2</v>
      </c>
      <c r="E135" s="6">
        <v>8.0534253940405781E-2</v>
      </c>
      <c r="F135" s="105">
        <v>4.04086137128951E-2</v>
      </c>
    </row>
    <row r="136" spans="1:6" ht="15.75" thickBot="1">
      <c r="A136" s="261" t="s">
        <v>72</v>
      </c>
      <c r="B136" s="115" t="s">
        <v>323</v>
      </c>
      <c r="C136" s="110">
        <v>0.79772079772079774</v>
      </c>
      <c r="D136" s="111">
        <v>0.10215710215710215</v>
      </c>
      <c r="E136" s="111">
        <v>7.9365079365079361E-2</v>
      </c>
      <c r="F136" s="112">
        <v>2.0757020757020756E-2</v>
      </c>
    </row>
    <row r="137" spans="1:6" ht="15.75" thickBot="1">
      <c r="A137" s="134"/>
      <c r="B137" s="108"/>
      <c r="C137" s="106"/>
      <c r="D137" s="6"/>
      <c r="E137" s="6"/>
      <c r="F137" s="105"/>
    </row>
    <row r="138" spans="1:6">
      <c r="A138" s="135" t="s">
        <v>77</v>
      </c>
      <c r="B138" s="7"/>
      <c r="C138" s="116">
        <v>0.72776824260861184</v>
      </c>
      <c r="D138" s="117">
        <v>7.7578832115370644E-2</v>
      </c>
      <c r="E138" s="117">
        <v>9.7269798296201304E-2</v>
      </c>
      <c r="F138" s="118">
        <v>9.7383126979816395E-2</v>
      </c>
    </row>
    <row r="139" spans="1:6">
      <c r="A139" s="171" t="s">
        <v>78</v>
      </c>
      <c r="C139" s="106">
        <v>0.81462711032128643</v>
      </c>
      <c r="D139" s="6">
        <v>6.8226503541062938E-2</v>
      </c>
      <c r="E139" s="6">
        <v>6.9979827073244447E-2</v>
      </c>
      <c r="F139" s="105">
        <v>4.716655906440613E-2</v>
      </c>
    </row>
    <row r="140" spans="1:6" ht="15.75" thickBot="1">
      <c r="A140" s="136" t="s">
        <v>79</v>
      </c>
      <c r="B140" s="26"/>
      <c r="C140" s="110">
        <v>0.86957320948384165</v>
      </c>
      <c r="D140" s="111">
        <v>5.5513710999288118E-2</v>
      </c>
      <c r="E140" s="111">
        <v>5.0564299444852627E-2</v>
      </c>
      <c r="F140" s="112">
        <v>2.4348780072017597E-2</v>
      </c>
    </row>
  </sheetData>
  <mergeCells count="2">
    <mergeCell ref="A4:H4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92D050"/>
  </sheetPr>
  <dimension ref="A1:H80"/>
  <sheetViews>
    <sheetView zoomScaleNormal="100" workbookViewId="0">
      <pane ySplit="1" topLeftCell="A2" activePane="bottomLeft" state="frozen"/>
      <selection activeCell="F40" sqref="F40"/>
      <selection pane="bottomLeft" activeCell="G71" sqref="G71"/>
    </sheetView>
  </sheetViews>
  <sheetFormatPr baseColWidth="10" defaultColWidth="11.42578125" defaultRowHeight="15"/>
  <sheetData>
    <row r="1" spans="1:8" ht="15.75" thickBot="1">
      <c r="A1" s="387" t="s">
        <v>107</v>
      </c>
      <c r="B1" s="387"/>
      <c r="C1" s="387"/>
      <c r="D1" s="387"/>
      <c r="E1" s="387"/>
      <c r="F1" s="387"/>
      <c r="G1" s="387"/>
      <c r="H1" s="387"/>
    </row>
    <row r="2" spans="1:8" ht="18.75">
      <c r="A2" s="50"/>
      <c r="B2" s="45"/>
      <c r="C2" s="45"/>
      <c r="D2" s="45"/>
      <c r="E2" s="51"/>
      <c r="F2" s="51"/>
      <c r="G2" s="45"/>
      <c r="H2" s="45"/>
    </row>
    <row r="3" spans="1:8">
      <c r="A3" s="52" t="s">
        <v>75</v>
      </c>
    </row>
    <row r="4" spans="1:8">
      <c r="A4" s="24"/>
      <c r="B4" s="14" t="s">
        <v>108</v>
      </c>
      <c r="C4" s="16" t="s">
        <v>328</v>
      </c>
      <c r="D4" s="16"/>
      <c r="E4" s="17"/>
      <c r="F4" s="13"/>
    </row>
    <row r="5" spans="1:8">
      <c r="A5" s="53"/>
      <c r="B5" s="15">
        <v>2021</v>
      </c>
      <c r="C5" s="13">
        <v>9.9907479765915436E-2</v>
      </c>
      <c r="D5" s="13"/>
      <c r="E5" s="13"/>
    </row>
    <row r="6" spans="1:8">
      <c r="A6" s="53"/>
      <c r="B6" s="15">
        <v>2022</v>
      </c>
      <c r="C6" s="54">
        <v>6.7100000000000007E-2</v>
      </c>
      <c r="D6" s="13"/>
      <c r="E6" s="13"/>
    </row>
    <row r="7" spans="1:8">
      <c r="A7" s="24"/>
    </row>
    <row r="8" spans="1:8" ht="15.75" thickBot="1">
      <c r="A8" s="11" t="s">
        <v>80</v>
      </c>
    </row>
    <row r="9" spans="1:8" ht="15.75" thickBot="1">
      <c r="A9" s="2" t="s">
        <v>81</v>
      </c>
      <c r="B9" s="2"/>
      <c r="C9" s="2"/>
      <c r="E9" s="2" t="s">
        <v>81</v>
      </c>
      <c r="F9" s="2"/>
      <c r="G9" s="2"/>
    </row>
    <row r="10" spans="1:8" ht="15.75" thickBot="1">
      <c r="A10" s="3" t="s">
        <v>320</v>
      </c>
      <c r="B10" s="12" t="s">
        <v>319</v>
      </c>
      <c r="C10" s="1" t="s">
        <v>321</v>
      </c>
      <c r="D10" s="5"/>
      <c r="E10" s="3" t="s">
        <v>307</v>
      </c>
      <c r="F10" s="12" t="s">
        <v>309</v>
      </c>
      <c r="G10" s="1" t="s">
        <v>308</v>
      </c>
    </row>
    <row r="11" spans="1:8">
      <c r="A11" s="55">
        <v>1.5896669914596773</v>
      </c>
      <c r="B11" s="56">
        <v>2.751334647723497</v>
      </c>
      <c r="C11" s="19">
        <v>12.943592077615911</v>
      </c>
      <c r="D11" s="63" t="s">
        <v>109</v>
      </c>
      <c r="E11" s="18">
        <v>1.7368600669521703</v>
      </c>
      <c r="F11" s="56">
        <v>2.5202769549128186</v>
      </c>
      <c r="G11" s="19">
        <v>3.2679653830976538</v>
      </c>
    </row>
    <row r="12" spans="1:8">
      <c r="A12" s="57">
        <v>9.1953891935649406</v>
      </c>
      <c r="B12" s="41">
        <v>6.9278177237263483</v>
      </c>
      <c r="C12" s="58">
        <v>15.897569403088243</v>
      </c>
      <c r="D12" s="63" t="s">
        <v>110</v>
      </c>
      <c r="E12" s="47">
        <v>13.617245289207593</v>
      </c>
      <c r="F12" s="41">
        <v>11.563802442548875</v>
      </c>
      <c r="G12" s="58">
        <v>8.5790014617756398</v>
      </c>
    </row>
    <row r="13" spans="1:8">
      <c r="A13" s="55">
        <v>2.9605038232709795</v>
      </c>
      <c r="B13" s="56">
        <v>3.0168112386844235</v>
      </c>
      <c r="C13" s="19">
        <v>10.944551204916483</v>
      </c>
      <c r="D13" s="63" t="s">
        <v>111</v>
      </c>
      <c r="E13" s="18">
        <v>2.5486629814190627</v>
      </c>
      <c r="F13" s="56">
        <v>1.4306311174418382</v>
      </c>
      <c r="G13" s="19">
        <v>2.6548869381485436</v>
      </c>
    </row>
    <row r="14" spans="1:8">
      <c r="A14" s="57">
        <v>3.1588975833922266</v>
      </c>
      <c r="B14" s="41">
        <v>3.5160712796140379</v>
      </c>
      <c r="C14" s="58">
        <v>10.84845836800924</v>
      </c>
      <c r="D14" s="63" t="s">
        <v>112</v>
      </c>
      <c r="E14" s="47">
        <v>1.7588183322258717</v>
      </c>
      <c r="F14" s="41">
        <v>1.5121835419942939</v>
      </c>
      <c r="G14" s="58">
        <v>2.3300606536958344</v>
      </c>
    </row>
    <row r="15" spans="1:8">
      <c r="A15" s="55">
        <v>4.4156140173814737</v>
      </c>
      <c r="B15" s="56">
        <v>5.3660398614142517</v>
      </c>
      <c r="C15" s="19">
        <v>13.36992718701118</v>
      </c>
      <c r="D15" s="63" t="s">
        <v>113</v>
      </c>
      <c r="E15" s="18">
        <v>1.9251080316666866</v>
      </c>
      <c r="F15" s="56">
        <v>2.7389162151832802</v>
      </c>
      <c r="G15" s="19">
        <v>2.9077708255512822</v>
      </c>
    </row>
    <row r="16" spans="1:8">
      <c r="A16" s="57">
        <v>5.0270212814679303</v>
      </c>
      <c r="B16" s="41">
        <v>7.6027012969217935</v>
      </c>
      <c r="C16" s="58">
        <v>13.928833011950944</v>
      </c>
      <c r="D16" s="63" t="s">
        <v>114</v>
      </c>
      <c r="E16" s="47">
        <v>2.7707998937247673</v>
      </c>
      <c r="F16" s="41">
        <v>3.1083982935676304</v>
      </c>
      <c r="G16" s="58">
        <v>4.5413119923373522</v>
      </c>
    </row>
    <row r="17" spans="1:7">
      <c r="A17" s="55">
        <v>11.171306266753119</v>
      </c>
      <c r="B17" s="56">
        <v>8.7111400233777392</v>
      </c>
      <c r="C17" s="19">
        <v>13.826350194565425</v>
      </c>
      <c r="D17" s="63" t="s">
        <v>115</v>
      </c>
      <c r="E17" s="18">
        <v>4.2204209054691546</v>
      </c>
      <c r="F17" s="56">
        <v>6.7107533807920436</v>
      </c>
      <c r="G17" s="19">
        <v>5.5434238648245246</v>
      </c>
    </row>
    <row r="18" spans="1:7">
      <c r="A18" s="57">
        <v>12.530530926744849</v>
      </c>
      <c r="B18" s="41">
        <v>13.075718190160726</v>
      </c>
      <c r="C18" s="58">
        <v>14.352431444777505</v>
      </c>
      <c r="D18" s="63" t="s">
        <v>116</v>
      </c>
      <c r="E18" s="47">
        <v>4.2470867077259884</v>
      </c>
      <c r="F18" s="41">
        <v>4.1633835525819487</v>
      </c>
      <c r="G18" s="58">
        <v>8.2732221852469525</v>
      </c>
    </row>
    <row r="19" spans="1:7" ht="15" customHeight="1">
      <c r="A19" s="55">
        <v>10.33121119061172</v>
      </c>
      <c r="B19" s="56">
        <v>8.7659058253196278</v>
      </c>
      <c r="C19" s="19">
        <v>13.125190583259181</v>
      </c>
      <c r="D19" s="63" t="s">
        <v>117</v>
      </c>
      <c r="E19" s="18">
        <v>6.2664455652873476</v>
      </c>
      <c r="F19" s="56">
        <v>4.4791140012491306</v>
      </c>
      <c r="G19" s="19">
        <v>10.45596108029523</v>
      </c>
    </row>
    <row r="20" spans="1:7">
      <c r="A20" s="57">
        <v>7.57984797244921</v>
      </c>
      <c r="B20" s="41">
        <v>6.353569761838914</v>
      </c>
      <c r="C20" s="58">
        <v>13.895000766027323</v>
      </c>
      <c r="D20" s="63" t="s">
        <v>118</v>
      </c>
      <c r="E20" s="47">
        <v>3.530826488965471</v>
      </c>
      <c r="F20" s="41">
        <v>4.7651623855702141</v>
      </c>
      <c r="G20" s="58">
        <v>3.5305001773493956</v>
      </c>
    </row>
    <row r="21" spans="1:7">
      <c r="A21" s="59">
        <v>7.7014641550743228</v>
      </c>
      <c r="B21" s="21">
        <v>5.5526192731052388</v>
      </c>
      <c r="C21" s="22">
        <v>13.681663317507065</v>
      </c>
      <c r="D21" s="63" t="s">
        <v>119</v>
      </c>
      <c r="E21" s="20">
        <v>3.7582712185200116</v>
      </c>
      <c r="F21" s="21">
        <v>5.2195621213178063</v>
      </c>
      <c r="G21" s="22">
        <v>3.1212086207695742</v>
      </c>
    </row>
    <row r="22" spans="1:7" ht="15.75" thickBot="1">
      <c r="A22" s="60">
        <v>7.8423979110253654</v>
      </c>
      <c r="B22" s="61">
        <v>7.5807423650717904</v>
      </c>
      <c r="C22" s="23">
        <v>14.035842489144105</v>
      </c>
      <c r="D22" s="63" t="s">
        <v>120</v>
      </c>
      <c r="E22" s="62">
        <v>3.1687127202384384</v>
      </c>
      <c r="F22" s="61">
        <v>4.5588262140714422</v>
      </c>
      <c r="G22" s="23">
        <v>3.6640291543796364</v>
      </c>
    </row>
    <row r="23" spans="1:7">
      <c r="A23" s="24"/>
    </row>
    <row r="24" spans="1:7">
      <c r="A24" s="11" t="s">
        <v>95</v>
      </c>
    </row>
    <row r="25" spans="1:7" ht="15.75" thickBot="1">
      <c r="A25" s="24"/>
    </row>
    <row r="26" spans="1:7" ht="15.75" thickBot="1">
      <c r="A26" s="141" t="s">
        <v>121</v>
      </c>
      <c r="B26" s="1" t="s">
        <v>122</v>
      </c>
      <c r="C26" s="142">
        <v>2022</v>
      </c>
      <c r="D26" s="143">
        <v>2021</v>
      </c>
    </row>
    <row r="27" spans="1:7">
      <c r="A27" s="159" t="s">
        <v>45</v>
      </c>
      <c r="B27" s="40" t="s">
        <v>326</v>
      </c>
      <c r="C27" s="172">
        <v>1.5906541416913722E-2</v>
      </c>
      <c r="D27" s="173">
        <v>1.1971064878536192E-2</v>
      </c>
    </row>
    <row r="28" spans="1:7">
      <c r="A28" s="159" t="s">
        <v>26</v>
      </c>
      <c r="B28" s="40" t="s">
        <v>323</v>
      </c>
      <c r="C28" s="172">
        <v>2.5608626063516129E-2</v>
      </c>
      <c r="D28" s="173">
        <v>4.330675618967688E-2</v>
      </c>
    </row>
    <row r="29" spans="1:7">
      <c r="A29" s="160" t="s">
        <v>23</v>
      </c>
      <c r="B29" s="40" t="s">
        <v>325</v>
      </c>
      <c r="C29" s="172">
        <v>2.7352545770672379E-2</v>
      </c>
      <c r="D29" s="173">
        <v>2.7042816382744042E-2</v>
      </c>
    </row>
    <row r="30" spans="1:7">
      <c r="A30" s="161" t="s">
        <v>19</v>
      </c>
      <c r="B30" s="40" t="s">
        <v>325</v>
      </c>
      <c r="C30" s="172">
        <v>2.7370313652273374E-2</v>
      </c>
      <c r="D30" s="173">
        <v>2.858645700782568E-2</v>
      </c>
    </row>
    <row r="31" spans="1:7">
      <c r="A31" s="159" t="s">
        <v>63</v>
      </c>
      <c r="B31" s="40" t="s">
        <v>323</v>
      </c>
      <c r="C31" s="172">
        <v>3.0577885250649934E-2</v>
      </c>
      <c r="D31" s="173">
        <v>3.2318349982500945E-2</v>
      </c>
    </row>
    <row r="32" spans="1:7">
      <c r="A32" s="160" t="s">
        <v>42</v>
      </c>
      <c r="B32" s="40" t="s">
        <v>326</v>
      </c>
      <c r="C32" s="172">
        <v>3.0580772159719528E-2</v>
      </c>
      <c r="D32" s="173">
        <v>2.7738847870426825E-2</v>
      </c>
    </row>
    <row r="33" spans="1:4">
      <c r="A33" s="159" t="s">
        <v>39</v>
      </c>
      <c r="B33" s="40" t="s">
        <v>323</v>
      </c>
      <c r="C33" s="172">
        <v>3.0856066134195718E-2</v>
      </c>
      <c r="D33" s="173">
        <v>3.6783166816445292E-2</v>
      </c>
    </row>
    <row r="34" spans="1:4">
      <c r="A34" s="159" t="s">
        <v>40</v>
      </c>
      <c r="B34" s="40" t="s">
        <v>326</v>
      </c>
      <c r="C34" s="172">
        <v>3.1052835625081841E-2</v>
      </c>
      <c r="D34" s="173">
        <v>2.9727020771820573E-2</v>
      </c>
    </row>
    <row r="35" spans="1:4">
      <c r="A35" s="159" t="s">
        <v>31</v>
      </c>
      <c r="B35" s="40" t="s">
        <v>325</v>
      </c>
      <c r="C35" s="172">
        <v>3.3657180281924416E-2</v>
      </c>
      <c r="D35" s="173">
        <v>3.3501495202742156E-2</v>
      </c>
    </row>
    <row r="36" spans="1:4">
      <c r="A36" s="159" t="s">
        <v>58</v>
      </c>
      <c r="B36" s="40" t="s">
        <v>323</v>
      </c>
      <c r="C36" s="172">
        <v>3.6154795797256764E-2</v>
      </c>
      <c r="D36" s="173">
        <v>9.1388954541873468E-3</v>
      </c>
    </row>
    <row r="37" spans="1:4">
      <c r="A37" s="159" t="s">
        <v>35</v>
      </c>
      <c r="B37" s="40" t="s">
        <v>323</v>
      </c>
      <c r="C37" s="172">
        <v>3.8520441473651482E-2</v>
      </c>
      <c r="D37" s="173">
        <v>2.7358546273904223E-2</v>
      </c>
    </row>
    <row r="38" spans="1:4">
      <c r="A38" s="160" t="s">
        <v>48</v>
      </c>
      <c r="B38" s="40" t="s">
        <v>323</v>
      </c>
      <c r="C38" s="174">
        <v>3.9093099720885226E-2</v>
      </c>
      <c r="D38" s="173">
        <v>6.608880750361501E-2</v>
      </c>
    </row>
    <row r="39" spans="1:4">
      <c r="A39" s="162" t="s">
        <v>27</v>
      </c>
      <c r="B39" s="40" t="s">
        <v>326</v>
      </c>
      <c r="C39" s="172">
        <v>3.9343902533377682E-2</v>
      </c>
      <c r="D39" s="173">
        <v>2.797650794271565E-2</v>
      </c>
    </row>
    <row r="40" spans="1:4">
      <c r="A40" s="159" t="s">
        <v>55</v>
      </c>
      <c r="B40" s="40" t="s">
        <v>323</v>
      </c>
      <c r="C40" s="172">
        <v>4.1561014561765634E-2</v>
      </c>
      <c r="D40" s="173">
        <v>1.9021801017818477E-2</v>
      </c>
    </row>
    <row r="41" spans="1:4">
      <c r="A41" s="64" t="s">
        <v>14</v>
      </c>
      <c r="B41" s="40" t="s">
        <v>322</v>
      </c>
      <c r="C41" s="172">
        <v>4.5099795051549187E-2</v>
      </c>
      <c r="D41" s="173">
        <v>4.9478784662711425E-2</v>
      </c>
    </row>
    <row r="42" spans="1:4">
      <c r="A42" s="159" t="s">
        <v>310</v>
      </c>
      <c r="B42" s="40" t="s">
        <v>323</v>
      </c>
      <c r="C42" s="172">
        <v>4.5417147585054961E-2</v>
      </c>
      <c r="D42" s="173">
        <v>5.4275714178609179E-2</v>
      </c>
    </row>
    <row r="43" spans="1:4">
      <c r="A43" s="159" t="s">
        <v>25</v>
      </c>
      <c r="B43" s="40" t="s">
        <v>323</v>
      </c>
      <c r="C43" s="172">
        <v>4.7253440251487019E-2</v>
      </c>
      <c r="D43" s="173">
        <v>2.305290655205975E-2</v>
      </c>
    </row>
    <row r="44" spans="1:4">
      <c r="A44" s="159" t="s">
        <v>15</v>
      </c>
      <c r="B44" s="40" t="s">
        <v>322</v>
      </c>
      <c r="C44" s="172">
        <v>4.7257227371016911E-2</v>
      </c>
      <c r="D44" s="173">
        <v>4.5249717310542024E-2</v>
      </c>
    </row>
    <row r="45" spans="1:4">
      <c r="A45" s="162" t="s">
        <v>37</v>
      </c>
      <c r="B45" s="40" t="s">
        <v>325</v>
      </c>
      <c r="C45" s="172">
        <v>4.7740355511948593E-2</v>
      </c>
      <c r="D45" s="173">
        <v>4.2369841816379428E-2</v>
      </c>
    </row>
    <row r="46" spans="1:4">
      <c r="A46" s="159" t="s">
        <v>66</v>
      </c>
      <c r="B46" s="40" t="s">
        <v>326</v>
      </c>
      <c r="C46" s="172">
        <v>5.0343302528010024E-2</v>
      </c>
      <c r="D46" s="173">
        <v>5.5399303095593252E-2</v>
      </c>
    </row>
    <row r="47" spans="1:4">
      <c r="A47" s="162" t="s">
        <v>10</v>
      </c>
      <c r="B47" s="40" t="s">
        <v>322</v>
      </c>
      <c r="C47" s="172">
        <v>5.0910062777453101E-2</v>
      </c>
      <c r="D47" s="173">
        <v>5.1085335758197813E-2</v>
      </c>
    </row>
    <row r="48" spans="1:4">
      <c r="A48" s="159" t="s">
        <v>64</v>
      </c>
      <c r="B48" s="40" t="s">
        <v>323</v>
      </c>
      <c r="C48" s="172">
        <v>5.2495422739619886E-2</v>
      </c>
      <c r="D48" s="173">
        <v>5.1104942393232947E-2</v>
      </c>
    </row>
    <row r="49" spans="1:4">
      <c r="A49" s="159" t="s">
        <v>61</v>
      </c>
      <c r="B49" s="40" t="s">
        <v>323</v>
      </c>
      <c r="C49" s="174">
        <v>5.2762257206076996E-2</v>
      </c>
      <c r="D49" s="173">
        <v>3.4104332973699338E-2</v>
      </c>
    </row>
    <row r="50" spans="1:4">
      <c r="A50" s="159" t="s">
        <v>52</v>
      </c>
      <c r="B50" s="40" t="s">
        <v>324</v>
      </c>
      <c r="C50" s="172">
        <v>5.3916888475729979E-2</v>
      </c>
      <c r="D50" s="173">
        <v>4.0929289844715805E-2</v>
      </c>
    </row>
    <row r="51" spans="1:4">
      <c r="A51" s="159" t="s">
        <v>70</v>
      </c>
      <c r="B51" s="40" t="s">
        <v>327</v>
      </c>
      <c r="C51" s="172">
        <v>5.512936770147224E-2</v>
      </c>
      <c r="D51" s="173">
        <v>5.5040234460971726E-2</v>
      </c>
    </row>
    <row r="52" spans="1:4">
      <c r="A52" s="163" t="s">
        <v>51</v>
      </c>
      <c r="B52" s="40" t="s">
        <v>322</v>
      </c>
      <c r="C52" s="174">
        <v>5.5624145675071172E-2</v>
      </c>
      <c r="D52" s="173">
        <v>3.6585937486388942E-2</v>
      </c>
    </row>
    <row r="53" spans="1:4">
      <c r="A53" s="159" t="s">
        <v>56</v>
      </c>
      <c r="B53" s="40" t="s">
        <v>323</v>
      </c>
      <c r="C53" s="172">
        <v>5.7114098741419164E-2</v>
      </c>
      <c r="D53" s="173">
        <v>5.7211174965188412E-2</v>
      </c>
    </row>
    <row r="54" spans="1:4">
      <c r="A54" s="159" t="s">
        <v>34</v>
      </c>
      <c r="B54" s="40" t="s">
        <v>323</v>
      </c>
      <c r="C54" s="172">
        <v>5.7209946334818768E-2</v>
      </c>
      <c r="D54" s="173">
        <v>5.9292092113257096E-2</v>
      </c>
    </row>
    <row r="55" spans="1:4">
      <c r="A55" s="159" t="s">
        <v>7</v>
      </c>
      <c r="B55" s="40" t="s">
        <v>323</v>
      </c>
      <c r="C55" s="172">
        <v>5.8492439133627151E-2</v>
      </c>
      <c r="D55" s="173">
        <v>6.2981772179431697E-2</v>
      </c>
    </row>
    <row r="56" spans="1:4">
      <c r="A56" s="159" t="s">
        <v>68</v>
      </c>
      <c r="B56" s="40" t="s">
        <v>323</v>
      </c>
      <c r="C56" s="172">
        <v>6.2825198751987693E-2</v>
      </c>
      <c r="D56" s="173">
        <v>5.2518849885827827E-2</v>
      </c>
    </row>
    <row r="57" spans="1:4">
      <c r="A57" s="159" t="s">
        <v>98</v>
      </c>
      <c r="B57" s="40"/>
      <c r="C57" s="172">
        <v>6.6772712757432795E-2</v>
      </c>
      <c r="D57" s="173">
        <v>4.5261035402987641E-2</v>
      </c>
    </row>
    <row r="58" spans="1:4">
      <c r="A58" s="163" t="s">
        <v>5</v>
      </c>
      <c r="B58" s="40" t="s">
        <v>322</v>
      </c>
      <c r="C58" s="172">
        <v>6.7385129979129002E-2</v>
      </c>
      <c r="D58" s="173">
        <v>3.6653618742905965E-2</v>
      </c>
    </row>
    <row r="59" spans="1:4">
      <c r="A59" s="163" t="s">
        <v>43</v>
      </c>
      <c r="B59" s="40" t="s">
        <v>325</v>
      </c>
      <c r="C59" s="174">
        <v>6.8018496078389154E-2</v>
      </c>
      <c r="D59" s="173">
        <v>3.7805857003174757E-2</v>
      </c>
    </row>
    <row r="60" spans="1:4">
      <c r="A60" s="159" t="s">
        <v>22</v>
      </c>
      <c r="B60" s="40" t="s">
        <v>324</v>
      </c>
      <c r="C60" s="172">
        <v>6.9012274270896207E-2</v>
      </c>
      <c r="D60" s="173">
        <v>4.5987415048953532E-2</v>
      </c>
    </row>
    <row r="61" spans="1:4">
      <c r="A61" s="159" t="s">
        <v>8</v>
      </c>
      <c r="B61" s="40" t="s">
        <v>324</v>
      </c>
      <c r="C61" s="172">
        <v>6.9737294848359541E-2</v>
      </c>
      <c r="D61" s="173">
        <v>3.4756308263263931E-2</v>
      </c>
    </row>
    <row r="62" spans="1:4">
      <c r="A62" s="163" t="s">
        <v>59</v>
      </c>
      <c r="B62" s="40" t="s">
        <v>323</v>
      </c>
      <c r="C62" s="172">
        <v>7.049026723654403E-2</v>
      </c>
      <c r="D62" s="173">
        <v>4.7625673648851369E-2</v>
      </c>
    </row>
    <row r="63" spans="1:4">
      <c r="A63" s="159" t="s">
        <v>62</v>
      </c>
      <c r="B63" s="40" t="s">
        <v>323</v>
      </c>
      <c r="C63" s="172">
        <v>7.4494620738834977E-2</v>
      </c>
      <c r="D63" s="173">
        <v>2.1717780624419161E-2</v>
      </c>
    </row>
    <row r="64" spans="1:4">
      <c r="A64" s="162" t="s">
        <v>67</v>
      </c>
      <c r="B64" s="175" t="s">
        <v>323</v>
      </c>
      <c r="C64" s="187">
        <v>7.5763925455639494E-2</v>
      </c>
      <c r="D64" s="188">
        <v>4.7229735152029162E-2</v>
      </c>
    </row>
    <row r="65" spans="1:4">
      <c r="A65" s="159" t="s">
        <v>54</v>
      </c>
      <c r="B65" s="40" t="s">
        <v>323</v>
      </c>
      <c r="C65" s="172">
        <v>8.1099056640236436E-2</v>
      </c>
      <c r="D65" s="173">
        <v>7.1244932848072401E-2</v>
      </c>
    </row>
    <row r="66" spans="1:4">
      <c r="A66" s="162" t="s">
        <v>50</v>
      </c>
      <c r="B66" s="40" t="s">
        <v>323</v>
      </c>
      <c r="C66" s="172">
        <v>8.1273792648254073E-2</v>
      </c>
      <c r="D66" s="173">
        <v>2.4584924928271617E-2</v>
      </c>
    </row>
    <row r="67" spans="1:4">
      <c r="A67" s="159" t="s">
        <v>21</v>
      </c>
      <c r="B67" s="40" t="s">
        <v>322</v>
      </c>
      <c r="C67" s="172">
        <v>8.2287370076895475E-2</v>
      </c>
      <c r="D67" s="173">
        <v>7.6348840694016859E-2</v>
      </c>
    </row>
    <row r="68" spans="1:4">
      <c r="A68" s="159" t="s">
        <v>11</v>
      </c>
      <c r="B68" s="40" t="s">
        <v>322</v>
      </c>
      <c r="C68" s="172">
        <v>8.5876501945666955E-2</v>
      </c>
      <c r="D68" s="173">
        <v>4.727035364712176E-2</v>
      </c>
    </row>
    <row r="69" spans="1:4">
      <c r="A69" s="159" t="s">
        <v>57</v>
      </c>
      <c r="B69" s="40" t="s">
        <v>324</v>
      </c>
      <c r="C69" s="172">
        <v>9.6455067656041407E-2</v>
      </c>
      <c r="D69" s="173">
        <v>7.1440227527042141E-2</v>
      </c>
    </row>
    <row r="70" spans="1:4">
      <c r="A70" s="159" t="s">
        <v>30</v>
      </c>
      <c r="B70" s="40" t="s">
        <v>323</v>
      </c>
      <c r="C70" s="172">
        <v>0.11301667328848758</v>
      </c>
      <c r="D70" s="173">
        <v>5.4094880098642509E-2</v>
      </c>
    </row>
    <row r="71" spans="1:4">
      <c r="A71" s="162" t="s">
        <v>17</v>
      </c>
      <c r="B71" s="40" t="s">
        <v>323</v>
      </c>
      <c r="C71" s="172">
        <v>0.12350641625423518</v>
      </c>
      <c r="D71" s="173">
        <v>4.9463037606093385E-2</v>
      </c>
    </row>
    <row r="72" spans="1:4">
      <c r="A72" s="159" t="s">
        <v>47</v>
      </c>
      <c r="B72" s="40" t="s">
        <v>323</v>
      </c>
      <c r="C72" s="172">
        <v>0.1265691451375921</v>
      </c>
      <c r="D72" s="173">
        <v>4.211819825067753E-2</v>
      </c>
    </row>
    <row r="73" spans="1:4">
      <c r="A73" s="159" t="s">
        <v>38</v>
      </c>
      <c r="B73" s="40" t="s">
        <v>323</v>
      </c>
      <c r="C73" s="172">
        <v>0.25960945796054308</v>
      </c>
      <c r="D73" s="173">
        <v>6.5226713055536831E-2</v>
      </c>
    </row>
    <row r="74" spans="1:4">
      <c r="A74" s="159" t="s">
        <v>32</v>
      </c>
      <c r="B74" s="40" t="s">
        <v>323</v>
      </c>
      <c r="C74" s="172">
        <v>0.34696651647672055</v>
      </c>
      <c r="D74" s="173">
        <v>4.7076967930029155E-2</v>
      </c>
    </row>
    <row r="75" spans="1:4" ht="15.75" thickBot="1">
      <c r="A75" s="262" t="s">
        <v>72</v>
      </c>
      <c r="B75" s="253" t="s">
        <v>323</v>
      </c>
      <c r="C75" s="263">
        <v>0.5163782426384641</v>
      </c>
      <c r="D75" s="140">
        <v>0.14710958407589148</v>
      </c>
    </row>
    <row r="76" spans="1:4">
      <c r="A76" s="264" t="s">
        <v>77</v>
      </c>
      <c r="B76" s="251"/>
      <c r="C76" s="265">
        <v>6.7727191627110328E-2</v>
      </c>
      <c r="D76" s="266">
        <v>4.4241237803572191E-2</v>
      </c>
    </row>
    <row r="77" spans="1:4">
      <c r="A77" s="159" t="s">
        <v>78</v>
      </c>
      <c r="B77" s="138"/>
      <c r="C77" s="267">
        <v>7.1259083515487279E-2</v>
      </c>
      <c r="D77" s="173">
        <v>3.9746309737733861E-2</v>
      </c>
    </row>
    <row r="78" spans="1:4">
      <c r="A78" s="160" t="s">
        <v>79</v>
      </c>
      <c r="B78" s="138"/>
      <c r="C78" s="268">
        <v>6.3753117227833597E-2</v>
      </c>
      <c r="D78" s="173">
        <v>4.9015188495074351E-2</v>
      </c>
    </row>
    <row r="79" spans="1:4">
      <c r="A79" s="24"/>
      <c r="D79" s="225"/>
    </row>
    <row r="80" spans="1:4" ht="15.75" thickBot="1">
      <c r="A80" s="25"/>
      <c r="B80" s="26"/>
      <c r="C80" s="26"/>
      <c r="D80" s="26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92D050"/>
  </sheetPr>
  <dimension ref="A1:I55"/>
  <sheetViews>
    <sheetView workbookViewId="0">
      <pane ySplit="1" topLeftCell="A2" activePane="bottomLeft" state="frozen"/>
      <selection activeCell="F40" sqref="F40"/>
      <selection pane="bottomLeft" activeCell="D4" sqref="D4"/>
    </sheetView>
  </sheetViews>
  <sheetFormatPr baseColWidth="10" defaultColWidth="11.42578125" defaultRowHeight="15"/>
  <sheetData>
    <row r="1" spans="1:9">
      <c r="A1" s="387" t="s">
        <v>123</v>
      </c>
      <c r="B1" s="387"/>
      <c r="C1" s="387"/>
      <c r="D1" s="387"/>
      <c r="E1" s="387"/>
      <c r="F1" s="387"/>
      <c r="G1" s="387"/>
      <c r="H1" s="387"/>
      <c r="I1" s="387"/>
    </row>
    <row r="2" spans="1:9" ht="15.75" thickBot="1"/>
    <row r="3" spans="1:9" ht="15.75" thickBot="1">
      <c r="A3" s="196" t="s">
        <v>101</v>
      </c>
      <c r="B3" s="197" t="s">
        <v>97</v>
      </c>
      <c r="C3" s="198">
        <v>2022</v>
      </c>
      <c r="D3" s="199">
        <v>2021</v>
      </c>
    </row>
    <row r="4" spans="1:9">
      <c r="A4" s="192" t="s">
        <v>66</v>
      </c>
      <c r="B4" s="151" t="s">
        <v>326</v>
      </c>
      <c r="C4" s="43">
        <v>5.6669463383986667E-3</v>
      </c>
      <c r="D4" s="44">
        <v>3.0669174553003509</v>
      </c>
    </row>
    <row r="5" spans="1:9">
      <c r="A5" s="127" t="s">
        <v>67</v>
      </c>
      <c r="B5" s="137" t="s">
        <v>323</v>
      </c>
      <c r="C5" s="144">
        <v>0.65687745686911114</v>
      </c>
      <c r="D5" s="176">
        <v>5.0887047573812613E-2</v>
      </c>
    </row>
    <row r="6" spans="1:9">
      <c r="A6" s="127" t="s">
        <v>70</v>
      </c>
      <c r="B6" s="137" t="s">
        <v>327</v>
      </c>
      <c r="C6" s="194">
        <v>0.70430349585814367</v>
      </c>
      <c r="D6" s="177">
        <v>0.47209689469736071</v>
      </c>
    </row>
    <row r="7" spans="1:9">
      <c r="A7" s="127" t="s">
        <v>27</v>
      </c>
      <c r="B7" s="137" t="s">
        <v>326</v>
      </c>
      <c r="C7" s="144">
        <v>0.73663852635445748</v>
      </c>
      <c r="D7" s="176">
        <v>0.38491312622725299</v>
      </c>
    </row>
    <row r="8" spans="1:9">
      <c r="A8" s="127" t="s">
        <v>45</v>
      </c>
      <c r="B8" s="137" t="s">
        <v>326</v>
      </c>
      <c r="C8" s="144">
        <v>0.8493686642118583</v>
      </c>
      <c r="D8" s="176">
        <v>0.66919202095967478</v>
      </c>
    </row>
    <row r="9" spans="1:9">
      <c r="A9" s="127" t="s">
        <v>47</v>
      </c>
      <c r="B9" s="137" t="s">
        <v>323</v>
      </c>
      <c r="C9" s="144">
        <v>0.89286497587397817</v>
      </c>
      <c r="D9" s="176">
        <v>5.5147086627049965E-2</v>
      </c>
    </row>
    <row r="10" spans="1:9">
      <c r="A10" s="127" t="s">
        <v>19</v>
      </c>
      <c r="B10" s="137" t="s">
        <v>325</v>
      </c>
      <c r="C10" s="144">
        <v>1.1308185873961139</v>
      </c>
      <c r="D10" s="176">
        <v>1.1125091615525786</v>
      </c>
    </row>
    <row r="11" spans="1:9">
      <c r="A11" s="127" t="s">
        <v>57</v>
      </c>
      <c r="B11" s="137" t="s">
        <v>324</v>
      </c>
      <c r="C11" s="144">
        <v>1.2639316295839333</v>
      </c>
      <c r="D11" s="176">
        <v>0.91501828028917653</v>
      </c>
    </row>
    <row r="12" spans="1:9">
      <c r="A12" s="127" t="s">
        <v>14</v>
      </c>
      <c r="B12" s="137" t="s">
        <v>322</v>
      </c>
      <c r="C12" s="144">
        <v>1.4111620954244846</v>
      </c>
      <c r="D12" s="176">
        <v>1.4890466244111233</v>
      </c>
    </row>
    <row r="13" spans="1:9">
      <c r="A13" s="127" t="s">
        <v>62</v>
      </c>
      <c r="B13" s="137" t="s">
        <v>323</v>
      </c>
      <c r="C13" s="144">
        <v>1.4327058756010651</v>
      </c>
      <c r="D13" s="176">
        <v>0.14532383380366484</v>
      </c>
    </row>
    <row r="14" spans="1:9">
      <c r="A14" s="127" t="s">
        <v>39</v>
      </c>
      <c r="B14" s="137" t="s">
        <v>323</v>
      </c>
      <c r="C14" s="144">
        <v>1.5152200917116161</v>
      </c>
      <c r="D14" s="176">
        <v>2.8756189429435848</v>
      </c>
    </row>
    <row r="15" spans="1:9">
      <c r="A15" s="127" t="s">
        <v>23</v>
      </c>
      <c r="B15" s="137" t="s">
        <v>325</v>
      </c>
      <c r="C15" s="144">
        <v>1.5939962144703137</v>
      </c>
      <c r="D15" s="176">
        <v>1.9139772531535739</v>
      </c>
    </row>
    <row r="16" spans="1:9">
      <c r="A16" s="127" t="s">
        <v>5</v>
      </c>
      <c r="B16" s="137" t="s">
        <v>322</v>
      </c>
      <c r="C16" s="144">
        <v>1.9254451022525529</v>
      </c>
      <c r="D16" s="176">
        <v>0.46510653750233988</v>
      </c>
    </row>
    <row r="17" spans="1:4">
      <c r="A17" s="127" t="s">
        <v>31</v>
      </c>
      <c r="B17" s="137" t="s">
        <v>325</v>
      </c>
      <c r="C17" s="144">
        <v>2.0873987791687436</v>
      </c>
      <c r="D17" s="176">
        <v>4.8726408352324926</v>
      </c>
    </row>
    <row r="18" spans="1:4">
      <c r="A18" s="127" t="s">
        <v>10</v>
      </c>
      <c r="B18" s="137" t="s">
        <v>322</v>
      </c>
      <c r="C18" s="144">
        <v>2.1312522628382289</v>
      </c>
      <c r="D18" s="176">
        <v>0.54010171941915486</v>
      </c>
    </row>
    <row r="19" spans="1:4">
      <c r="A19" s="127" t="s">
        <v>38</v>
      </c>
      <c r="B19" s="137" t="s">
        <v>323</v>
      </c>
      <c r="C19" s="144">
        <v>2.5094281881865488</v>
      </c>
      <c r="D19" s="176">
        <v>0.11408332763128431</v>
      </c>
    </row>
    <row r="20" spans="1:4">
      <c r="A20" s="127" t="s">
        <v>11</v>
      </c>
      <c r="B20" s="137" t="s">
        <v>322</v>
      </c>
      <c r="C20" s="144">
        <v>2.5606110594737426</v>
      </c>
      <c r="D20" s="176">
        <v>2.4791729239701277</v>
      </c>
    </row>
    <row r="21" spans="1:4">
      <c r="A21" s="127" t="s">
        <v>55</v>
      </c>
      <c r="B21" s="137" t="s">
        <v>323</v>
      </c>
      <c r="C21" s="144">
        <v>2.5637986443166936</v>
      </c>
      <c r="D21" s="176">
        <v>2.6006909750753984</v>
      </c>
    </row>
    <row r="22" spans="1:4">
      <c r="A22" s="127" t="s">
        <v>37</v>
      </c>
      <c r="B22" s="137" t="s">
        <v>325</v>
      </c>
      <c r="C22" s="144">
        <v>2.6077879704953242</v>
      </c>
      <c r="D22" s="176">
        <v>3.175576723411476</v>
      </c>
    </row>
    <row r="23" spans="1:4">
      <c r="A23" s="127" t="s">
        <v>56</v>
      </c>
      <c r="B23" s="137" t="s">
        <v>323</v>
      </c>
      <c r="C23" s="144">
        <v>2.6254693278323646</v>
      </c>
      <c r="D23" s="176">
        <v>4.8724684563955547</v>
      </c>
    </row>
    <row r="24" spans="1:4">
      <c r="A24" s="127" t="s">
        <v>21</v>
      </c>
      <c r="B24" s="137" t="s">
        <v>322</v>
      </c>
      <c r="C24" s="144">
        <v>2.7016961661431371</v>
      </c>
      <c r="D24" s="176">
        <v>1.2098953969411141</v>
      </c>
    </row>
    <row r="25" spans="1:4">
      <c r="A25" s="127" t="s">
        <v>32</v>
      </c>
      <c r="B25" s="137" t="s">
        <v>323</v>
      </c>
      <c r="C25" s="144">
        <v>2.8508209784899088</v>
      </c>
      <c r="D25" s="176">
        <v>5.0781829015786928E-2</v>
      </c>
    </row>
    <row r="26" spans="1:4">
      <c r="A26" s="127" t="s">
        <v>54</v>
      </c>
      <c r="B26" s="137" t="s">
        <v>323</v>
      </c>
      <c r="C26" s="144">
        <v>3.5514878031864052</v>
      </c>
      <c r="D26" s="189">
        <v>2.2257856719640228</v>
      </c>
    </row>
    <row r="27" spans="1:4">
      <c r="A27" s="127" t="s">
        <v>7</v>
      </c>
      <c r="B27" s="137" t="s">
        <v>323</v>
      </c>
      <c r="C27" s="144">
        <v>3.6790517573696202</v>
      </c>
      <c r="D27" s="176">
        <v>2.197330065230886</v>
      </c>
    </row>
    <row r="28" spans="1:4">
      <c r="A28" s="127" t="s">
        <v>68</v>
      </c>
      <c r="B28" s="137" t="s">
        <v>323</v>
      </c>
      <c r="C28" s="144">
        <v>3.9143837547608489</v>
      </c>
      <c r="D28" s="176">
        <v>5.0619180143207849</v>
      </c>
    </row>
    <row r="29" spans="1:4">
      <c r="A29" s="127" t="s">
        <v>15</v>
      </c>
      <c r="B29" s="137" t="s">
        <v>322</v>
      </c>
      <c r="C29" s="144">
        <v>4.0497597951948769</v>
      </c>
      <c r="D29" s="176">
        <v>3.5811864703794036</v>
      </c>
    </row>
    <row r="30" spans="1:4">
      <c r="A30" s="127" t="s">
        <v>59</v>
      </c>
      <c r="B30" s="137" t="s">
        <v>323</v>
      </c>
      <c r="C30" s="195">
        <v>4.3645444609631312</v>
      </c>
      <c r="D30" s="189">
        <v>3.778242806880896</v>
      </c>
    </row>
    <row r="31" spans="1:4">
      <c r="A31" s="127" t="s">
        <v>310</v>
      </c>
      <c r="B31" s="137" t="s">
        <v>323</v>
      </c>
      <c r="C31" s="144">
        <v>4.6138676226198658</v>
      </c>
      <c r="D31" s="176">
        <v>4.1481306879498963</v>
      </c>
    </row>
    <row r="32" spans="1:4">
      <c r="A32" s="127" t="s">
        <v>124</v>
      </c>
      <c r="B32" s="137"/>
      <c r="C32" s="144">
        <v>4.6655132334859042</v>
      </c>
      <c r="D32" s="176">
        <v>3.0954027299239297</v>
      </c>
    </row>
    <row r="33" spans="1:4">
      <c r="A33" s="127" t="s">
        <v>64</v>
      </c>
      <c r="B33" s="137" t="s">
        <v>323</v>
      </c>
      <c r="C33" s="144">
        <v>4.7833143815675347</v>
      </c>
      <c r="D33" s="176">
        <v>4.6347912430063696</v>
      </c>
    </row>
    <row r="34" spans="1:4">
      <c r="A34" s="127" t="s">
        <v>51</v>
      </c>
      <c r="B34" s="137" t="s">
        <v>322</v>
      </c>
      <c r="C34" s="144">
        <v>5.8356274749993275</v>
      </c>
      <c r="D34" s="176">
        <v>3.5393279110740923</v>
      </c>
    </row>
    <row r="35" spans="1:4">
      <c r="A35" s="127" t="s">
        <v>30</v>
      </c>
      <c r="B35" s="137" t="s">
        <v>323</v>
      </c>
      <c r="C35" s="144">
        <v>7.6092247547552327</v>
      </c>
      <c r="D35" s="176">
        <v>7.6468260134872361</v>
      </c>
    </row>
    <row r="36" spans="1:4">
      <c r="A36" s="127" t="s">
        <v>17</v>
      </c>
      <c r="B36" s="137" t="s">
        <v>323</v>
      </c>
      <c r="C36" s="195">
        <v>9.0102152662845132</v>
      </c>
      <c r="D36" s="189">
        <v>12.688575850403417</v>
      </c>
    </row>
    <row r="37" spans="1:4">
      <c r="A37" s="127" t="s">
        <v>35</v>
      </c>
      <c r="B37" s="137" t="s">
        <v>323</v>
      </c>
      <c r="C37" s="144">
        <v>9.4203533425172203</v>
      </c>
      <c r="D37" s="176">
        <v>10.375660318538731</v>
      </c>
    </row>
    <row r="38" spans="1:4">
      <c r="A38" s="127" t="s">
        <v>72</v>
      </c>
      <c r="B38" s="137" t="s">
        <v>323</v>
      </c>
      <c r="C38" s="144">
        <v>11.409179326771733</v>
      </c>
      <c r="D38" s="176">
        <v>15.623001434946824</v>
      </c>
    </row>
    <row r="39" spans="1:4">
      <c r="A39" s="127" t="s">
        <v>52</v>
      </c>
      <c r="B39" s="137" t="s">
        <v>324</v>
      </c>
      <c r="C39" s="144">
        <v>12.349270675015827</v>
      </c>
      <c r="D39" s="176">
        <v>10.777002560179758</v>
      </c>
    </row>
    <row r="40" spans="1:4">
      <c r="A40" s="127" t="s">
        <v>22</v>
      </c>
      <c r="B40" s="137" t="s">
        <v>324</v>
      </c>
      <c r="C40" s="195">
        <v>14.02049438776292</v>
      </c>
      <c r="D40" s="189">
        <v>12.859356032547641</v>
      </c>
    </row>
    <row r="41" spans="1:4">
      <c r="A41" s="127" t="s">
        <v>8</v>
      </c>
      <c r="B41" s="137" t="s">
        <v>324</v>
      </c>
      <c r="C41" s="144">
        <v>17.197438417717148</v>
      </c>
      <c r="D41" s="176">
        <v>11.782754932501307</v>
      </c>
    </row>
    <row r="42" spans="1:4">
      <c r="A42" s="127" t="s">
        <v>34</v>
      </c>
      <c r="B42" s="137" t="s">
        <v>323</v>
      </c>
      <c r="C42" s="144">
        <v>17.674294767000816</v>
      </c>
      <c r="D42" s="176">
        <v>8.6788132674942009</v>
      </c>
    </row>
    <row r="43" spans="1:4">
      <c r="A43" s="127" t="s">
        <v>26</v>
      </c>
      <c r="B43" s="137" t="s">
        <v>323</v>
      </c>
      <c r="C43" s="144">
        <v>20.227038183694532</v>
      </c>
      <c r="D43" s="176">
        <v>4.1504395237565372</v>
      </c>
    </row>
    <row r="44" spans="1:4">
      <c r="A44" s="127" t="s">
        <v>58</v>
      </c>
      <c r="B44" s="137" t="s">
        <v>323</v>
      </c>
      <c r="C44" s="144">
        <v>59.967440692895316</v>
      </c>
      <c r="D44" s="176">
        <v>2.4253234487158051</v>
      </c>
    </row>
    <row r="45" spans="1:4">
      <c r="A45" s="127" t="s">
        <v>25</v>
      </c>
      <c r="B45" s="137" t="s">
        <v>323</v>
      </c>
      <c r="C45" s="144">
        <v>67.084428657968758</v>
      </c>
      <c r="D45" s="176">
        <v>2.8550866228080505</v>
      </c>
    </row>
    <row r="46" spans="1:4">
      <c r="A46" s="127" t="s">
        <v>40</v>
      </c>
      <c r="B46" s="137" t="s">
        <v>326</v>
      </c>
      <c r="C46" s="194">
        <v>0</v>
      </c>
      <c r="D46" s="177">
        <v>0</v>
      </c>
    </row>
    <row r="47" spans="1:4">
      <c r="A47" s="127" t="s">
        <v>42</v>
      </c>
      <c r="B47" s="137" t="s">
        <v>326</v>
      </c>
      <c r="C47" s="194">
        <v>0</v>
      </c>
      <c r="D47" s="177">
        <v>0</v>
      </c>
    </row>
    <row r="48" spans="1:4">
      <c r="A48" s="127" t="s">
        <v>43</v>
      </c>
      <c r="B48" s="137" t="s">
        <v>325</v>
      </c>
      <c r="C48" s="144">
        <v>0</v>
      </c>
      <c r="D48" s="176">
        <v>0</v>
      </c>
    </row>
    <row r="49" spans="1:4">
      <c r="A49" s="127" t="s">
        <v>48</v>
      </c>
      <c r="B49" s="137" t="s">
        <v>323</v>
      </c>
      <c r="C49" s="194">
        <v>0</v>
      </c>
      <c r="D49" s="177">
        <v>0</v>
      </c>
    </row>
    <row r="50" spans="1:4">
      <c r="A50" s="127" t="s">
        <v>50</v>
      </c>
      <c r="B50" s="137" t="s">
        <v>323</v>
      </c>
      <c r="C50" s="194">
        <v>0</v>
      </c>
      <c r="D50" s="177">
        <v>0</v>
      </c>
    </row>
    <row r="51" spans="1:4">
      <c r="A51" s="127" t="s">
        <v>61</v>
      </c>
      <c r="B51" s="137" t="s">
        <v>323</v>
      </c>
      <c r="C51" s="194">
        <v>0</v>
      </c>
      <c r="D51" s="177">
        <v>0</v>
      </c>
    </row>
    <row r="52" spans="1:4" ht="15.75" thickBot="1">
      <c r="A52" s="193" t="s">
        <v>63</v>
      </c>
      <c r="B52" s="145" t="s">
        <v>323</v>
      </c>
      <c r="C52" s="190">
        <v>0</v>
      </c>
      <c r="D52" s="191">
        <v>0</v>
      </c>
    </row>
    <row r="53" spans="1:4">
      <c r="A53" s="122" t="s">
        <v>77</v>
      </c>
      <c r="B53" s="91"/>
      <c r="C53" s="200">
        <v>6.6581171539497497</v>
      </c>
      <c r="D53" s="270">
        <v>3.9795499453396816</v>
      </c>
    </row>
    <row r="54" spans="1:4">
      <c r="A54" s="127" t="s">
        <v>78</v>
      </c>
      <c r="B54" s="137"/>
      <c r="C54" s="194">
        <v>4.0342995245345383</v>
      </c>
      <c r="D54" s="177">
        <v>2.1861219816234163</v>
      </c>
    </row>
    <row r="55" spans="1:4" ht="15.75" thickBot="1">
      <c r="A55" s="193" t="s">
        <v>79</v>
      </c>
      <c r="B55" s="145"/>
      <c r="C55" s="190">
        <v>2.7796346903759135</v>
      </c>
      <c r="D55" s="191">
        <v>2.5787442340461415</v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Q170"/>
  <sheetViews>
    <sheetView zoomScaleNormal="100" workbookViewId="0">
      <pane ySplit="1" topLeftCell="A148" activePane="bottomLeft" state="frozen"/>
      <selection activeCell="F40" sqref="F40"/>
      <selection pane="bottomLeft" activeCell="D64" sqref="D64"/>
    </sheetView>
  </sheetViews>
  <sheetFormatPr baseColWidth="10" defaultColWidth="11.42578125" defaultRowHeight="15"/>
  <cols>
    <col min="1" max="1" width="28" bestFit="1" customWidth="1"/>
    <col min="2" max="2" width="16.7109375" bestFit="1" customWidth="1"/>
    <col min="3" max="3" width="7" customWidth="1"/>
    <col min="4" max="5" width="7.140625" customWidth="1"/>
  </cols>
  <sheetData>
    <row r="1" spans="1:17">
      <c r="A1" s="158" t="s">
        <v>125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15.75">
      <c r="A2" s="390"/>
      <c r="B2" s="390"/>
      <c r="C2" s="390"/>
      <c r="D2" s="390"/>
    </row>
    <row r="3" spans="1:17" s="146" customFormat="1" ht="13.5" customHeight="1">
      <c r="A3" s="388" t="s">
        <v>126</v>
      </c>
      <c r="B3" s="388"/>
      <c r="C3" s="388"/>
      <c r="D3" s="388"/>
    </row>
    <row r="4" spans="1:17" s="146" customFormat="1" ht="13.5" customHeight="1" thickBot="1">
      <c r="A4" s="389" t="s">
        <v>127</v>
      </c>
      <c r="B4" s="389"/>
      <c r="C4" s="389"/>
      <c r="D4" s="389"/>
    </row>
    <row r="5" spans="1:17" s="147" customFormat="1" ht="15.75" thickBot="1">
      <c r="A5" s="196" t="s">
        <v>101</v>
      </c>
      <c r="B5" s="201" t="s">
        <v>97</v>
      </c>
      <c r="C5" s="7">
        <v>2022</v>
      </c>
      <c r="D5" s="7">
        <v>2021</v>
      </c>
      <c r="K5"/>
      <c r="L5"/>
      <c r="M5" s="148"/>
      <c r="N5"/>
    </row>
    <row r="6" spans="1:17" ht="15" customHeight="1">
      <c r="A6" s="206" t="s">
        <v>45</v>
      </c>
      <c r="B6" s="83" t="s">
        <v>326</v>
      </c>
      <c r="C6" s="207">
        <v>98.968999999999994</v>
      </c>
      <c r="D6" s="208">
        <v>98.814062499999977</v>
      </c>
    </row>
    <row r="7" spans="1:17" ht="15" customHeight="1">
      <c r="A7" s="209" t="s">
        <v>40</v>
      </c>
      <c r="B7" s="202" t="s">
        <v>326</v>
      </c>
      <c r="C7" s="203">
        <v>98.815700000000021</v>
      </c>
      <c r="D7" s="210">
        <v>97.916987730764831</v>
      </c>
    </row>
    <row r="8" spans="1:17" ht="15" customHeight="1">
      <c r="A8" s="209" t="s">
        <v>59</v>
      </c>
      <c r="B8" s="202" t="s">
        <v>323</v>
      </c>
      <c r="C8" s="203">
        <v>98.281854535693228</v>
      </c>
      <c r="D8" s="210">
        <v>98.130253356920463</v>
      </c>
    </row>
    <row r="9" spans="1:17" ht="15" customHeight="1">
      <c r="A9" s="209" t="s">
        <v>17</v>
      </c>
      <c r="B9" s="202" t="s">
        <v>323</v>
      </c>
      <c r="C9" s="203">
        <v>97.729037500000004</v>
      </c>
      <c r="D9" s="210">
        <v>97.651321105235752</v>
      </c>
    </row>
    <row r="10" spans="1:17" ht="15" customHeight="1">
      <c r="A10" s="209" t="s">
        <v>14</v>
      </c>
      <c r="B10" s="202" t="s">
        <v>322</v>
      </c>
      <c r="C10" s="203">
        <v>97.654013444463061</v>
      </c>
      <c r="D10" s="210">
        <v>98.06423476282248</v>
      </c>
    </row>
    <row r="11" spans="1:17" ht="15" customHeight="1">
      <c r="A11" s="211" t="s">
        <v>42</v>
      </c>
      <c r="B11" s="202" t="s">
        <v>326</v>
      </c>
      <c r="C11" s="203">
        <v>97.512891201366799</v>
      </c>
      <c r="D11" s="210">
        <v>98.013690476190462</v>
      </c>
    </row>
    <row r="12" spans="1:17" ht="15" customHeight="1">
      <c r="A12" s="209" t="s">
        <v>63</v>
      </c>
      <c r="B12" s="202" t="s">
        <v>323</v>
      </c>
      <c r="C12" s="203">
        <v>97.456180186874818</v>
      </c>
      <c r="D12" s="210">
        <v>98.459303574514024</v>
      </c>
    </row>
    <row r="13" spans="1:17" ht="15" customHeight="1">
      <c r="A13" s="209" t="s">
        <v>39</v>
      </c>
      <c r="B13" s="202" t="s">
        <v>323</v>
      </c>
      <c r="C13" s="203">
        <v>97.391487499999997</v>
      </c>
      <c r="D13" s="210">
        <v>98.002873847167322</v>
      </c>
    </row>
    <row r="14" spans="1:17" ht="15" customHeight="1">
      <c r="A14" s="209" t="s">
        <v>62</v>
      </c>
      <c r="B14" s="202" t="s">
        <v>323</v>
      </c>
      <c r="C14" s="203">
        <v>97.121899437927681</v>
      </c>
      <c r="D14" s="210">
        <v>97.293848233417151</v>
      </c>
    </row>
    <row r="15" spans="1:17" ht="15" customHeight="1">
      <c r="A15" s="209" t="s">
        <v>30</v>
      </c>
      <c r="B15" s="202" t="s">
        <v>323</v>
      </c>
      <c r="C15" s="203">
        <v>97.077349999999996</v>
      </c>
      <c r="D15" s="210">
        <v>96.509095971173466</v>
      </c>
    </row>
    <row r="16" spans="1:17" ht="15" customHeight="1">
      <c r="A16" s="209" t="s">
        <v>54</v>
      </c>
      <c r="B16" s="202" t="s">
        <v>323</v>
      </c>
      <c r="C16" s="203">
        <v>97.003900000000016</v>
      </c>
      <c r="D16" s="210">
        <v>95.948334806955501</v>
      </c>
    </row>
    <row r="17" spans="1:4" ht="15" customHeight="1">
      <c r="A17" s="209" t="s">
        <v>21</v>
      </c>
      <c r="B17" s="202" t="s">
        <v>322</v>
      </c>
      <c r="C17" s="203">
        <v>96.913943726458982</v>
      </c>
      <c r="D17" s="210">
        <v>97.036499992682323</v>
      </c>
    </row>
    <row r="18" spans="1:4" ht="15" customHeight="1">
      <c r="A18" s="209" t="s">
        <v>32</v>
      </c>
      <c r="B18" s="202" t="s">
        <v>323</v>
      </c>
      <c r="C18" s="203">
        <v>96.744711263579205</v>
      </c>
      <c r="D18" s="210">
        <v>98.205496963886219</v>
      </c>
    </row>
    <row r="19" spans="1:4" ht="15" customHeight="1">
      <c r="A19" s="209" t="s">
        <v>35</v>
      </c>
      <c r="B19" s="202" t="s">
        <v>323</v>
      </c>
      <c r="C19" s="205">
        <v>96.633718025489713</v>
      </c>
      <c r="D19" s="179">
        <v>96.76012209871584</v>
      </c>
    </row>
    <row r="20" spans="1:4" ht="15" customHeight="1">
      <c r="A20" s="209" t="s">
        <v>10</v>
      </c>
      <c r="B20" s="202" t="s">
        <v>322</v>
      </c>
      <c r="C20" s="203">
        <v>96.606899999999996</v>
      </c>
      <c r="D20" s="210">
        <v>97.511262611915967</v>
      </c>
    </row>
    <row r="21" spans="1:4" ht="15" customHeight="1">
      <c r="A21" s="209" t="s">
        <v>56</v>
      </c>
      <c r="B21" s="202" t="s">
        <v>323</v>
      </c>
      <c r="C21" s="203">
        <v>96.6017585666023</v>
      </c>
      <c r="D21" s="210">
        <v>95.453099505042047</v>
      </c>
    </row>
    <row r="22" spans="1:4" ht="15" customHeight="1">
      <c r="A22" s="209" t="s">
        <v>7</v>
      </c>
      <c r="B22" s="202" t="s">
        <v>323</v>
      </c>
      <c r="C22" s="203">
        <v>96.575450000000018</v>
      </c>
      <c r="D22" s="210">
        <v>97.23533496732027</v>
      </c>
    </row>
    <row r="23" spans="1:4" ht="15" customHeight="1">
      <c r="A23" s="209" t="s">
        <v>72</v>
      </c>
      <c r="B23" s="202" t="s">
        <v>323</v>
      </c>
      <c r="C23" s="203">
        <v>96.50624010955606</v>
      </c>
      <c r="D23" s="210">
        <v>94.820152268833525</v>
      </c>
    </row>
    <row r="24" spans="1:4" ht="15" customHeight="1">
      <c r="A24" s="209" t="s">
        <v>47</v>
      </c>
      <c r="B24" s="202" t="s">
        <v>323</v>
      </c>
      <c r="C24" s="203">
        <v>96.379611992945343</v>
      </c>
      <c r="D24" s="210">
        <v>97.616292364230304</v>
      </c>
    </row>
    <row r="25" spans="1:4" ht="15" customHeight="1">
      <c r="A25" s="209" t="s">
        <v>67</v>
      </c>
      <c r="B25" s="202" t="s">
        <v>323</v>
      </c>
      <c r="C25" s="203">
        <v>96.079707426856714</v>
      </c>
      <c r="D25" s="210">
        <v>97.557263049450555</v>
      </c>
    </row>
    <row r="26" spans="1:4">
      <c r="A26" s="209" t="s">
        <v>61</v>
      </c>
      <c r="B26" s="202" t="s">
        <v>323</v>
      </c>
      <c r="C26" s="203">
        <v>96.0755702979516</v>
      </c>
      <c r="D26" s="210">
        <v>97.381440457097057</v>
      </c>
    </row>
    <row r="27" spans="1:4" ht="15" customHeight="1">
      <c r="A27" s="209" t="s">
        <v>27</v>
      </c>
      <c r="B27" s="202" t="s">
        <v>326</v>
      </c>
      <c r="C27" s="203">
        <v>95.921993463454257</v>
      </c>
      <c r="D27" s="210">
        <v>98.562050007128605</v>
      </c>
    </row>
    <row r="28" spans="1:4" ht="15" customHeight="1">
      <c r="A28" s="209" t="s">
        <v>48</v>
      </c>
      <c r="B28" s="202" t="s">
        <v>323</v>
      </c>
      <c r="C28" s="203">
        <v>95.916411042944802</v>
      </c>
      <c r="D28" s="210">
        <v>96.180790363482672</v>
      </c>
    </row>
    <row r="29" spans="1:4" ht="15" customHeight="1">
      <c r="A29" s="209" t="s">
        <v>23</v>
      </c>
      <c r="B29" s="202" t="s">
        <v>325</v>
      </c>
      <c r="C29" s="203">
        <v>95.907382246376812</v>
      </c>
      <c r="D29" s="210">
        <v>95.748779235476576</v>
      </c>
    </row>
    <row r="30" spans="1:4" ht="15" customHeight="1">
      <c r="A30" s="211" t="s">
        <v>66</v>
      </c>
      <c r="B30" s="204" t="s">
        <v>326</v>
      </c>
      <c r="C30" s="205">
        <v>95.630783095566812</v>
      </c>
      <c r="D30" s="212">
        <v>96.076222151831914</v>
      </c>
    </row>
    <row r="31" spans="1:4" ht="15" customHeight="1">
      <c r="A31" s="209" t="s">
        <v>15</v>
      </c>
      <c r="B31" s="202" t="s">
        <v>322</v>
      </c>
      <c r="C31" s="205">
        <v>95.591100000000012</v>
      </c>
      <c r="D31" s="179">
        <v>94.71875</v>
      </c>
    </row>
    <row r="32" spans="1:4" ht="15" customHeight="1">
      <c r="A32" s="209" t="s">
        <v>34</v>
      </c>
      <c r="B32" s="202" t="s">
        <v>323</v>
      </c>
      <c r="C32" s="203">
        <v>95.393931330880875</v>
      </c>
      <c r="D32" s="210">
        <v>94.493286915757153</v>
      </c>
    </row>
    <row r="33" spans="1:4" ht="15" customHeight="1">
      <c r="A33" s="209" t="s">
        <v>70</v>
      </c>
      <c r="B33" s="202" t="s">
        <v>327</v>
      </c>
      <c r="C33" s="203">
        <v>95.254687500000003</v>
      </c>
      <c r="D33" s="210">
        <v>92.709303791086924</v>
      </c>
    </row>
    <row r="34" spans="1:4" ht="15" customHeight="1">
      <c r="A34" s="209" t="s">
        <v>98</v>
      </c>
      <c r="B34" s="202"/>
      <c r="C34" s="203">
        <v>95.171192685102341</v>
      </c>
      <c r="D34" s="210">
        <v>95.385378724585422</v>
      </c>
    </row>
    <row r="35" spans="1:4" ht="15" customHeight="1">
      <c r="A35" s="209" t="s">
        <v>11</v>
      </c>
      <c r="B35" s="202" t="s">
        <v>322</v>
      </c>
      <c r="C35" s="203">
        <v>95.08902872622609</v>
      </c>
      <c r="D35" s="210">
        <v>96.422483766233768</v>
      </c>
    </row>
    <row r="36" spans="1:4" ht="15" customHeight="1">
      <c r="A36" s="209" t="s">
        <v>68</v>
      </c>
      <c r="B36" s="202" t="s">
        <v>323</v>
      </c>
      <c r="C36" s="203">
        <v>95.047553165795449</v>
      </c>
      <c r="D36" s="210">
        <v>90.84834670346028</v>
      </c>
    </row>
    <row r="37" spans="1:4" ht="15" customHeight="1">
      <c r="A37" s="209" t="s">
        <v>38</v>
      </c>
      <c r="B37" s="202" t="s">
        <v>323</v>
      </c>
      <c r="C37" s="203">
        <v>94.975677212572378</v>
      </c>
      <c r="D37" s="210">
        <v>96.683065953654179</v>
      </c>
    </row>
    <row r="38" spans="1:4" ht="15" customHeight="1">
      <c r="A38" s="209" t="s">
        <v>55</v>
      </c>
      <c r="B38" s="202" t="s">
        <v>323</v>
      </c>
      <c r="C38" s="203">
        <v>94.868322572931632</v>
      </c>
      <c r="D38" s="210">
        <v>94.542870903437901</v>
      </c>
    </row>
    <row r="39" spans="1:4" ht="15" customHeight="1">
      <c r="A39" s="209" t="s">
        <v>26</v>
      </c>
      <c r="B39" s="202" t="s">
        <v>323</v>
      </c>
      <c r="C39" s="203">
        <v>94.362415399789143</v>
      </c>
      <c r="D39" s="210">
        <v>92.730205359193349</v>
      </c>
    </row>
    <row r="40" spans="1:4" ht="15" customHeight="1">
      <c r="A40" s="209" t="s">
        <v>37</v>
      </c>
      <c r="B40" s="202" t="s">
        <v>325</v>
      </c>
      <c r="C40" s="203">
        <v>94.345550000000003</v>
      </c>
      <c r="D40" s="210">
        <v>92.160087719298232</v>
      </c>
    </row>
    <row r="41" spans="1:4" ht="15" customHeight="1">
      <c r="A41" s="209" t="s">
        <v>50</v>
      </c>
      <c r="B41" s="202" t="s">
        <v>323</v>
      </c>
      <c r="C41" s="203">
        <v>93.868788819875775</v>
      </c>
      <c r="D41" s="210">
        <v>96.744692863595304</v>
      </c>
    </row>
    <row r="42" spans="1:4" ht="15" customHeight="1">
      <c r="A42" s="209" t="s">
        <v>51</v>
      </c>
      <c r="B42" s="202" t="s">
        <v>322</v>
      </c>
      <c r="C42" s="203">
        <v>93.786050000000003</v>
      </c>
      <c r="D42" s="210">
        <v>93.794646208708727</v>
      </c>
    </row>
    <row r="43" spans="1:4" ht="15" customHeight="1">
      <c r="A43" s="209" t="s">
        <v>64</v>
      </c>
      <c r="B43" s="202" t="s">
        <v>323</v>
      </c>
      <c r="C43" s="203">
        <v>93.712794711989559</v>
      </c>
      <c r="D43" s="210">
        <v>91.596105965740747</v>
      </c>
    </row>
    <row r="44" spans="1:4" ht="15" customHeight="1">
      <c r="A44" s="209" t="s">
        <v>19</v>
      </c>
      <c r="B44" s="202" t="s">
        <v>325</v>
      </c>
      <c r="C44" s="203">
        <v>93.154088050314485</v>
      </c>
      <c r="D44" s="210">
        <v>91.391203703703709</v>
      </c>
    </row>
    <row r="45" spans="1:4" ht="15" customHeight="1">
      <c r="A45" s="209" t="s">
        <v>5</v>
      </c>
      <c r="B45" s="202" t="s">
        <v>322</v>
      </c>
      <c r="C45" s="203">
        <v>92.861129919444963</v>
      </c>
      <c r="D45" s="210">
        <v>92.861129919444963</v>
      </c>
    </row>
    <row r="46" spans="1:4" ht="15" customHeight="1">
      <c r="A46" s="209" t="s">
        <v>25</v>
      </c>
      <c r="B46" s="202" t="s">
        <v>323</v>
      </c>
      <c r="C46" s="203">
        <v>92.744221870008857</v>
      </c>
      <c r="D46" s="210">
        <v>96.318335782808347</v>
      </c>
    </row>
    <row r="47" spans="1:4" ht="15" customHeight="1">
      <c r="A47" s="209" t="s">
        <v>310</v>
      </c>
      <c r="B47" s="202" t="s">
        <v>323</v>
      </c>
      <c r="C47" s="203">
        <v>92.527992791588034</v>
      </c>
      <c r="D47" s="210">
        <v>93.489347690732757</v>
      </c>
    </row>
    <row r="48" spans="1:4" ht="15" customHeight="1">
      <c r="A48" s="209" t="s">
        <v>43</v>
      </c>
      <c r="B48" s="202" t="s">
        <v>325</v>
      </c>
      <c r="C48" s="203">
        <v>92.330882352941174</v>
      </c>
      <c r="D48" s="210">
        <v>91.682947019867569</v>
      </c>
    </row>
    <row r="49" spans="1:11" ht="15" customHeight="1">
      <c r="A49" s="209" t="s">
        <v>31</v>
      </c>
      <c r="B49" s="202" t="s">
        <v>325</v>
      </c>
      <c r="C49" s="203">
        <v>92.041139240506325</v>
      </c>
      <c r="D49" s="210">
        <v>92.516447368421041</v>
      </c>
    </row>
    <row r="50" spans="1:11" ht="15" customHeight="1">
      <c r="A50" s="211" t="s">
        <v>52</v>
      </c>
      <c r="B50" s="204" t="s">
        <v>324</v>
      </c>
      <c r="C50" s="144">
        <v>91.822376203549354</v>
      </c>
      <c r="D50" s="176">
        <v>93.793555100965321</v>
      </c>
    </row>
    <row r="51" spans="1:11" ht="15" customHeight="1">
      <c r="A51" s="209" t="s">
        <v>58</v>
      </c>
      <c r="B51" s="202" t="s">
        <v>323</v>
      </c>
      <c r="C51" s="203">
        <v>91.432748732995478</v>
      </c>
      <c r="D51" s="210">
        <v>96.737292627585177</v>
      </c>
    </row>
    <row r="52" spans="1:11" ht="15" customHeight="1">
      <c r="A52" s="209" t="s">
        <v>57</v>
      </c>
      <c r="B52" s="202" t="s">
        <v>324</v>
      </c>
      <c r="C52" s="203">
        <v>89.568016092882573</v>
      </c>
      <c r="D52" s="210">
        <v>91.150256511313714</v>
      </c>
    </row>
    <row r="53" spans="1:11" ht="15" customHeight="1">
      <c r="A53" s="209" t="s">
        <v>22</v>
      </c>
      <c r="B53" s="202" t="s">
        <v>324</v>
      </c>
      <c r="C53" s="203">
        <v>89.236737763193887</v>
      </c>
      <c r="D53" s="210">
        <v>88.960858883647802</v>
      </c>
    </row>
    <row r="54" spans="1:11" ht="15" customHeight="1" thickBot="1">
      <c r="A54" s="209" t="s">
        <v>8</v>
      </c>
      <c r="B54" s="202" t="s">
        <v>324</v>
      </c>
      <c r="C54" s="203">
        <v>88.96955128205127</v>
      </c>
      <c r="D54" s="210">
        <v>88.388157894736835</v>
      </c>
    </row>
    <row r="55" spans="1:11" ht="15" customHeight="1">
      <c r="A55" s="206" t="s">
        <v>77</v>
      </c>
      <c r="B55" s="151"/>
      <c r="C55" s="43">
        <v>95.276178110849358</v>
      </c>
      <c r="D55" s="44">
        <v>95.721721218920052</v>
      </c>
    </row>
    <row r="56" spans="1:11" ht="15" customHeight="1">
      <c r="A56" s="209" t="s">
        <v>78</v>
      </c>
      <c r="B56" s="42"/>
      <c r="C56" s="41">
        <v>95.003097907606204</v>
      </c>
      <c r="D56" s="176">
        <v>95.562501312254497</v>
      </c>
    </row>
    <row r="57" spans="1:11" ht="15" customHeight="1" thickBot="1">
      <c r="A57" s="213" t="s">
        <v>79</v>
      </c>
      <c r="B57" s="145"/>
      <c r="C57" s="61">
        <v>95.812714517936257</v>
      </c>
      <c r="D57" s="78">
        <v>95.350517843054092</v>
      </c>
    </row>
    <row r="59" spans="1:11" ht="18.75">
      <c r="A59" s="152"/>
      <c r="B59" s="152"/>
      <c r="C59" s="152"/>
    </row>
    <row r="61" spans="1:11">
      <c r="A61" s="388" t="s">
        <v>128</v>
      </c>
      <c r="B61" s="388"/>
      <c r="C61" s="388"/>
      <c r="D61" s="388"/>
    </row>
    <row r="62" spans="1:11" ht="15.75" thickBot="1">
      <c r="A62" s="391" t="s">
        <v>129</v>
      </c>
      <c r="B62" s="391"/>
      <c r="C62" s="391"/>
      <c r="D62" s="391"/>
    </row>
    <row r="63" spans="1:11" ht="15.75" customHeight="1" thickBot="1">
      <c r="A63" s="3" t="s">
        <v>101</v>
      </c>
      <c r="B63" s="153" t="s">
        <v>97</v>
      </c>
      <c r="C63" s="12">
        <v>2022</v>
      </c>
      <c r="D63" s="154">
        <v>2021</v>
      </c>
    </row>
    <row r="64" spans="1:11">
      <c r="A64" s="79" t="s">
        <v>63</v>
      </c>
      <c r="B64" s="149" t="s">
        <v>323</v>
      </c>
      <c r="C64" s="41">
        <v>99.691358024691354</v>
      </c>
      <c r="D64" s="41">
        <v>99.273255813953483</v>
      </c>
      <c r="E64" s="155"/>
      <c r="K64" s="156"/>
    </row>
    <row r="65" spans="1:5">
      <c r="A65" s="79" t="s">
        <v>59</v>
      </c>
      <c r="B65" s="149" t="s">
        <v>323</v>
      </c>
      <c r="C65" s="41">
        <v>99.613899613899605</v>
      </c>
      <c r="D65" s="41">
        <v>100</v>
      </c>
      <c r="E65" s="155"/>
    </row>
    <row r="66" spans="1:5">
      <c r="A66" s="79" t="s">
        <v>45</v>
      </c>
      <c r="B66" s="149" t="s">
        <v>326</v>
      </c>
      <c r="C66" s="41">
        <v>99.41</v>
      </c>
      <c r="D66" s="41">
        <v>98.529411764705884</v>
      </c>
      <c r="E66" s="155"/>
    </row>
    <row r="67" spans="1:5">
      <c r="A67" s="79" t="s">
        <v>17</v>
      </c>
      <c r="B67" s="149" t="s">
        <v>323</v>
      </c>
      <c r="C67" s="41">
        <v>99.2</v>
      </c>
      <c r="D67" s="41">
        <v>99.213836477987414</v>
      </c>
      <c r="E67" s="155"/>
    </row>
    <row r="68" spans="1:5">
      <c r="A68" s="79" t="s">
        <v>61</v>
      </c>
      <c r="B68" s="149" t="s">
        <v>323</v>
      </c>
      <c r="C68" s="41">
        <v>98.743016759776538</v>
      </c>
      <c r="D68" s="41">
        <v>97.965116279069775</v>
      </c>
      <c r="E68" s="155"/>
    </row>
    <row r="69" spans="1:5">
      <c r="A69" s="79" t="s">
        <v>72</v>
      </c>
      <c r="B69" s="149" t="s">
        <v>323</v>
      </c>
      <c r="C69" s="41">
        <v>98.484848484848484</v>
      </c>
      <c r="D69" s="41">
        <v>97.972972972972968</v>
      </c>
      <c r="E69" s="155"/>
    </row>
    <row r="70" spans="1:5">
      <c r="A70" s="79" t="s">
        <v>47</v>
      </c>
      <c r="B70" s="149" t="s">
        <v>323</v>
      </c>
      <c r="C70" s="41">
        <v>98</v>
      </c>
      <c r="D70" s="41">
        <v>95.886075949367097</v>
      </c>
      <c r="E70" s="155"/>
    </row>
    <row r="71" spans="1:5">
      <c r="A71" s="79" t="s">
        <v>67</v>
      </c>
      <c r="B71" s="149" t="s">
        <v>323</v>
      </c>
      <c r="C71" s="41">
        <v>97.715053763440864</v>
      </c>
      <c r="D71" s="41">
        <v>94.875776397515537</v>
      </c>
      <c r="E71" s="155"/>
    </row>
    <row r="72" spans="1:5">
      <c r="A72" s="79" t="s">
        <v>39</v>
      </c>
      <c r="B72" s="149" t="s">
        <v>323</v>
      </c>
      <c r="C72" s="41">
        <v>97.12</v>
      </c>
      <c r="D72" s="41">
        <v>98.484848484848484</v>
      </c>
      <c r="E72" s="155"/>
    </row>
    <row r="73" spans="1:5">
      <c r="A73" s="79" t="s">
        <v>14</v>
      </c>
      <c r="B73" s="149" t="s">
        <v>322</v>
      </c>
      <c r="C73" s="41">
        <v>96.941489361702125</v>
      </c>
      <c r="D73" s="41">
        <v>97.238372093023258</v>
      </c>
      <c r="E73" s="155"/>
    </row>
    <row r="74" spans="1:5">
      <c r="A74" s="79" t="s">
        <v>62</v>
      </c>
      <c r="B74" s="149" t="s">
        <v>323</v>
      </c>
      <c r="C74" s="41">
        <v>96.774193548387103</v>
      </c>
      <c r="D74" s="41">
        <v>96.319018404907979</v>
      </c>
      <c r="E74" s="155"/>
    </row>
    <row r="75" spans="1:5">
      <c r="A75" s="79" t="s">
        <v>10</v>
      </c>
      <c r="B75" s="149" t="s">
        <v>322</v>
      </c>
      <c r="C75" s="41">
        <v>96.76</v>
      </c>
      <c r="D75" s="41">
        <v>98.743016759776538</v>
      </c>
      <c r="E75" s="155"/>
    </row>
    <row r="76" spans="1:5">
      <c r="A76" s="79" t="s">
        <v>54</v>
      </c>
      <c r="B76" s="149" t="s">
        <v>323</v>
      </c>
      <c r="C76" s="41">
        <v>96.69</v>
      </c>
      <c r="D76" s="41">
        <v>97.435897435897445</v>
      </c>
      <c r="E76" s="155"/>
    </row>
    <row r="77" spans="1:5">
      <c r="A77" s="79" t="s">
        <v>68</v>
      </c>
      <c r="B77" s="149" t="s">
        <v>323</v>
      </c>
      <c r="C77" s="41">
        <v>96.556886227544908</v>
      </c>
      <c r="D77" s="41">
        <v>90.3125</v>
      </c>
      <c r="E77" s="155"/>
    </row>
    <row r="78" spans="1:5">
      <c r="A78" s="79" t="s">
        <v>40</v>
      </c>
      <c r="B78" s="149" t="s">
        <v>326</v>
      </c>
      <c r="C78" s="41">
        <v>95.38</v>
      </c>
      <c r="D78" s="41">
        <v>94.934640522875824</v>
      </c>
      <c r="E78" s="155"/>
    </row>
    <row r="79" spans="1:5">
      <c r="A79" s="79" t="s">
        <v>66</v>
      </c>
      <c r="B79" s="149" t="s">
        <v>326</v>
      </c>
      <c r="C79" s="41">
        <v>94.811320754716974</v>
      </c>
      <c r="D79" s="41">
        <v>91.948051948051955</v>
      </c>
      <c r="E79" s="155"/>
    </row>
    <row r="80" spans="1:5">
      <c r="A80" s="79" t="s">
        <v>21</v>
      </c>
      <c r="B80" s="149" t="s">
        <v>322</v>
      </c>
      <c r="C80" s="41">
        <v>94.6875</v>
      </c>
      <c r="D80" s="180">
        <v>96.833333333333329</v>
      </c>
      <c r="E80" s="155"/>
    </row>
    <row r="81" spans="1:5">
      <c r="A81" s="79" t="s">
        <v>32</v>
      </c>
      <c r="B81" s="149" t="s">
        <v>323</v>
      </c>
      <c r="C81" s="41">
        <v>94.654088050314471</v>
      </c>
      <c r="D81" s="41">
        <v>98.993288590604024</v>
      </c>
      <c r="E81" s="155"/>
    </row>
    <row r="82" spans="1:5">
      <c r="A82" s="79" t="s">
        <v>56</v>
      </c>
      <c r="B82" s="149" t="s">
        <v>323</v>
      </c>
      <c r="C82" s="41">
        <v>94.419642857142861</v>
      </c>
      <c r="D82" s="41">
        <v>92.171717171717177</v>
      </c>
      <c r="E82" s="155"/>
    </row>
    <row r="83" spans="1:5">
      <c r="A83" s="80" t="s">
        <v>42</v>
      </c>
      <c r="B83" s="149" t="s">
        <v>326</v>
      </c>
      <c r="C83" s="41">
        <v>94.018404907975466</v>
      </c>
      <c r="D83" s="41">
        <v>94.666666666666671</v>
      </c>
      <c r="E83" s="155"/>
    </row>
    <row r="84" spans="1:5">
      <c r="A84" s="79" t="s">
        <v>52</v>
      </c>
      <c r="B84" s="149" t="s">
        <v>324</v>
      </c>
      <c r="C84" s="41">
        <v>93.719806763285021</v>
      </c>
      <c r="D84" s="41">
        <v>91.421568627450981</v>
      </c>
      <c r="E84" s="155"/>
    </row>
    <row r="85" spans="1:5">
      <c r="A85" s="79" t="s">
        <v>7</v>
      </c>
      <c r="B85" s="149" t="s">
        <v>323</v>
      </c>
      <c r="C85" s="41">
        <v>93.71</v>
      </c>
      <c r="D85" s="41">
        <v>95.714285714285708</v>
      </c>
      <c r="E85" s="155"/>
    </row>
    <row r="86" spans="1:5">
      <c r="A86" s="79" t="s">
        <v>64</v>
      </c>
      <c r="B86" s="149" t="s">
        <v>323</v>
      </c>
      <c r="C86" s="41">
        <v>93.642241379310335</v>
      </c>
      <c r="D86" s="41">
        <v>85.986547085201792</v>
      </c>
      <c r="E86" s="155"/>
    </row>
    <row r="87" spans="1:5">
      <c r="A87" s="79" t="s">
        <v>38</v>
      </c>
      <c r="B87" s="149" t="s">
        <v>323</v>
      </c>
      <c r="C87" s="41">
        <v>93.429487179487182</v>
      </c>
      <c r="D87" s="41">
        <v>93.82352941176471</v>
      </c>
      <c r="E87" s="155"/>
    </row>
    <row r="88" spans="1:5">
      <c r="A88" s="214" t="s">
        <v>5</v>
      </c>
      <c r="B88" s="149" t="s">
        <v>322</v>
      </c>
      <c r="C88" s="41">
        <v>93</v>
      </c>
      <c r="D88" s="41">
        <v>95.903954802259889</v>
      </c>
      <c r="E88" s="155"/>
    </row>
    <row r="89" spans="1:5">
      <c r="A89" s="79" t="s">
        <v>35</v>
      </c>
      <c r="B89" s="149" t="s">
        <v>323</v>
      </c>
      <c r="C89" s="41">
        <v>92.701863354037272</v>
      </c>
      <c r="D89" s="41">
        <v>96.656050955414017</v>
      </c>
      <c r="E89" s="155"/>
    </row>
    <row r="90" spans="1:5">
      <c r="A90" s="79" t="s">
        <v>27</v>
      </c>
      <c r="B90" s="150" t="s">
        <v>326</v>
      </c>
      <c r="C90" s="178">
        <v>92.331288343558285</v>
      </c>
      <c r="D90" s="178">
        <v>97.916666666666671</v>
      </c>
      <c r="E90" s="155"/>
    </row>
    <row r="91" spans="1:5">
      <c r="A91" s="79" t="s">
        <v>11</v>
      </c>
      <c r="B91" s="149" t="s">
        <v>322</v>
      </c>
      <c r="C91" s="41">
        <v>91.506410256410263</v>
      </c>
      <c r="D91" s="41">
        <v>97.727272727272734</v>
      </c>
      <c r="E91" s="155"/>
    </row>
    <row r="92" spans="1:5">
      <c r="A92" s="79" t="s">
        <v>98</v>
      </c>
      <c r="B92" s="149"/>
      <c r="C92" s="41">
        <v>91.421918344535101</v>
      </c>
      <c r="D92" s="41">
        <v>91.453576276637236</v>
      </c>
      <c r="E92" s="155"/>
    </row>
    <row r="93" spans="1:5">
      <c r="A93" s="79" t="s">
        <v>48</v>
      </c>
      <c r="B93" s="149" t="s">
        <v>323</v>
      </c>
      <c r="C93" s="41">
        <v>90.950920245398777</v>
      </c>
      <c r="D93" s="41">
        <v>93.639053254437869</v>
      </c>
      <c r="E93" s="155"/>
    </row>
    <row r="94" spans="1:5">
      <c r="A94" s="79" t="s">
        <v>34</v>
      </c>
      <c r="B94" s="149" t="s">
        <v>323</v>
      </c>
      <c r="C94" s="41">
        <v>90.114379084967325</v>
      </c>
      <c r="D94" s="41">
        <v>83.75</v>
      </c>
      <c r="E94" s="155"/>
    </row>
    <row r="95" spans="1:5">
      <c r="A95" s="80" t="s">
        <v>30</v>
      </c>
      <c r="B95" s="149" t="s">
        <v>323</v>
      </c>
      <c r="C95" s="41">
        <v>90.03</v>
      </c>
      <c r="D95" s="41">
        <v>92.660098522167488</v>
      </c>
      <c r="E95" s="155"/>
    </row>
    <row r="96" spans="1:5">
      <c r="A96" s="79" t="s">
        <v>15</v>
      </c>
      <c r="B96" s="149" t="s">
        <v>322</v>
      </c>
      <c r="C96" s="41">
        <v>90.03</v>
      </c>
      <c r="D96" s="41">
        <v>85.539215686274517</v>
      </c>
      <c r="E96" s="155"/>
    </row>
    <row r="97" spans="1:5">
      <c r="A97" s="80" t="s">
        <v>55</v>
      </c>
      <c r="B97" s="149" t="s">
        <v>323</v>
      </c>
      <c r="C97" s="41">
        <v>90</v>
      </c>
      <c r="D97" s="41">
        <v>83.964646464646464</v>
      </c>
      <c r="E97" s="155"/>
    </row>
    <row r="98" spans="1:5">
      <c r="A98" s="80" t="s">
        <v>310</v>
      </c>
      <c r="B98" s="149" t="s">
        <v>323</v>
      </c>
      <c r="C98" s="41">
        <v>89.595375722543352</v>
      </c>
      <c r="D98" s="41">
        <v>92.341040462427756</v>
      </c>
      <c r="E98" s="155"/>
    </row>
    <row r="99" spans="1:5">
      <c r="A99" s="79" t="s">
        <v>50</v>
      </c>
      <c r="B99" s="149" t="s">
        <v>323</v>
      </c>
      <c r="C99" s="41">
        <v>89.440993788819881</v>
      </c>
      <c r="D99" s="41">
        <v>93.140243902439025</v>
      </c>
      <c r="E99" s="155"/>
    </row>
    <row r="100" spans="1:5">
      <c r="A100" s="79" t="s">
        <v>31</v>
      </c>
      <c r="B100" s="149" t="s">
        <v>325</v>
      </c>
      <c r="C100" s="41">
        <v>87.816455696202524</v>
      </c>
      <c r="D100" s="41">
        <v>83.71710526315789</v>
      </c>
      <c r="E100" s="155"/>
    </row>
    <row r="101" spans="1:5">
      <c r="A101" s="80" t="s">
        <v>51</v>
      </c>
      <c r="B101" s="149" t="s">
        <v>322</v>
      </c>
      <c r="C101" s="41">
        <v>87.18</v>
      </c>
      <c r="D101" s="41">
        <v>80.405405405405403</v>
      </c>
      <c r="E101" s="155"/>
    </row>
    <row r="102" spans="1:5">
      <c r="A102" s="79" t="s">
        <v>70</v>
      </c>
      <c r="B102" s="149" t="s">
        <v>327</v>
      </c>
      <c r="C102" s="41">
        <v>86.16</v>
      </c>
      <c r="D102" s="41">
        <v>77.631578947368425</v>
      </c>
      <c r="E102" s="155"/>
    </row>
    <row r="103" spans="1:5">
      <c r="A103" s="79" t="s">
        <v>43</v>
      </c>
      <c r="B103" s="149" t="s">
        <v>325</v>
      </c>
      <c r="C103" s="41">
        <v>85.784313725490193</v>
      </c>
      <c r="D103" s="41">
        <v>80.794701986754973</v>
      </c>
      <c r="E103" s="155"/>
    </row>
    <row r="104" spans="1:5">
      <c r="A104" s="79" t="s">
        <v>23</v>
      </c>
      <c r="B104" s="149" t="s">
        <v>325</v>
      </c>
      <c r="C104" s="181">
        <v>84.84375</v>
      </c>
      <c r="D104" s="182">
        <v>86.392405063291136</v>
      </c>
      <c r="E104" s="155"/>
    </row>
    <row r="105" spans="1:5">
      <c r="A105" s="79" t="s">
        <v>26</v>
      </c>
      <c r="B105" s="149" t="s">
        <v>323</v>
      </c>
      <c r="C105" s="41">
        <v>83.436213991769549</v>
      </c>
      <c r="D105" s="41">
        <v>84.566326530612244</v>
      </c>
      <c r="E105" s="155"/>
    </row>
    <row r="106" spans="1:5">
      <c r="A106" s="79" t="s">
        <v>22</v>
      </c>
      <c r="B106" s="149" t="s">
        <v>324</v>
      </c>
      <c r="C106" s="41">
        <v>83.074534161490675</v>
      </c>
      <c r="D106" s="41">
        <v>84.21875</v>
      </c>
      <c r="E106" s="155"/>
    </row>
    <row r="107" spans="1:5">
      <c r="A107" s="81" t="s">
        <v>25</v>
      </c>
      <c r="B107" s="149" t="s">
        <v>323</v>
      </c>
      <c r="C107" s="41">
        <v>82.916666666666671</v>
      </c>
      <c r="D107" s="41">
        <v>90.839694656488547</v>
      </c>
      <c r="E107" s="155"/>
    </row>
    <row r="108" spans="1:5">
      <c r="A108" s="81" t="s">
        <v>8</v>
      </c>
      <c r="B108" s="149" t="s">
        <v>324</v>
      </c>
      <c r="C108" s="41">
        <v>82.852564102564102</v>
      </c>
      <c r="D108" s="41">
        <v>84.210526315789465</v>
      </c>
      <c r="E108" s="155"/>
    </row>
    <row r="109" spans="1:5">
      <c r="A109" s="81" t="s">
        <v>37</v>
      </c>
      <c r="B109" s="149" t="s">
        <v>325</v>
      </c>
      <c r="C109" s="41">
        <v>78.3</v>
      </c>
      <c r="D109" s="41">
        <v>77.192982456140356</v>
      </c>
      <c r="E109" s="155"/>
    </row>
    <row r="110" spans="1:5">
      <c r="A110" s="79" t="s">
        <v>58</v>
      </c>
      <c r="B110" s="149" t="s">
        <v>323</v>
      </c>
      <c r="C110" s="41">
        <v>78.067484662576689</v>
      </c>
      <c r="D110" s="41">
        <v>91.666666666666671</v>
      </c>
      <c r="E110" s="155"/>
    </row>
    <row r="111" spans="1:5">
      <c r="A111" s="80" t="s">
        <v>57</v>
      </c>
      <c r="B111" s="149" t="s">
        <v>324</v>
      </c>
      <c r="C111" s="41">
        <v>77.947154471544721</v>
      </c>
      <c r="D111" s="41">
        <v>79.878048780487802</v>
      </c>
      <c r="E111" s="155"/>
    </row>
    <row r="112" spans="1:5" ht="15.75" thickBot="1">
      <c r="A112" s="79" t="s">
        <v>19</v>
      </c>
      <c r="B112" s="149" t="s">
        <v>325</v>
      </c>
      <c r="C112" s="41">
        <v>75.628930817610055</v>
      </c>
      <c r="D112" s="41">
        <v>74.382716049382722</v>
      </c>
      <c r="E112" s="155"/>
    </row>
    <row r="113" spans="1:5">
      <c r="A113" s="206" t="s">
        <v>77</v>
      </c>
      <c r="B113" s="151"/>
      <c r="C113" s="43">
        <v>89.620779761684418</v>
      </c>
      <c r="D113" s="44">
        <v>90.96928412622195</v>
      </c>
      <c r="E113" s="155"/>
    </row>
    <row r="114" spans="1:5">
      <c r="A114" s="209" t="s">
        <v>78</v>
      </c>
      <c r="B114" s="42"/>
      <c r="C114" s="41">
        <v>90.624051339250599</v>
      </c>
      <c r="D114" s="176">
        <v>90.796867571308212</v>
      </c>
      <c r="E114" s="155"/>
    </row>
    <row r="115" spans="1:5" ht="15.75" thickBot="1">
      <c r="A115" s="213" t="s">
        <v>79</v>
      </c>
      <c r="B115" s="145"/>
      <c r="C115" s="61">
        <v>95.706057687715045</v>
      </c>
      <c r="D115" s="78">
        <v>93.307042020569313</v>
      </c>
    </row>
    <row r="120" spans="1:5">
      <c r="A120" s="387" t="s">
        <v>130</v>
      </c>
      <c r="B120" s="387"/>
      <c r="C120" s="387"/>
      <c r="D120" s="387"/>
    </row>
    <row r="121" spans="1:5" ht="15.75" thickBot="1">
      <c r="A121" s="387" t="s">
        <v>131</v>
      </c>
      <c r="B121" s="387"/>
      <c r="C121" s="387"/>
      <c r="D121" s="387"/>
    </row>
    <row r="122" spans="1:5">
      <c r="A122" s="216" t="s">
        <v>101</v>
      </c>
      <c r="B122" s="151" t="s">
        <v>97</v>
      </c>
      <c r="C122" s="151">
        <v>2022</v>
      </c>
      <c r="D122" s="217">
        <v>2021</v>
      </c>
    </row>
    <row r="123" spans="1:5">
      <c r="A123" s="209" t="s">
        <v>39</v>
      </c>
      <c r="B123" s="202" t="s">
        <v>323</v>
      </c>
      <c r="C123" s="144">
        <v>92.88</v>
      </c>
      <c r="D123" s="176">
        <v>93.030303030303031</v>
      </c>
      <c r="E123" s="155"/>
    </row>
    <row r="124" spans="1:5">
      <c r="A124" s="209" t="s">
        <v>17</v>
      </c>
      <c r="B124" s="202" t="s">
        <v>323</v>
      </c>
      <c r="C124" s="144">
        <v>92.36</v>
      </c>
      <c r="D124" s="176">
        <v>88.535031847133766</v>
      </c>
      <c r="E124" s="155"/>
    </row>
    <row r="125" spans="1:5">
      <c r="A125" s="218" t="s">
        <v>40</v>
      </c>
      <c r="B125" s="202" t="s">
        <v>326</v>
      </c>
      <c r="C125" s="144">
        <v>91.56</v>
      </c>
      <c r="D125" s="176">
        <v>87.254901960784309</v>
      </c>
      <c r="E125" s="155"/>
    </row>
    <row r="126" spans="1:5">
      <c r="A126" s="209" t="s">
        <v>45</v>
      </c>
      <c r="B126" s="202" t="s">
        <v>326</v>
      </c>
      <c r="C126" s="144">
        <v>91.18</v>
      </c>
      <c r="D126" s="176">
        <v>93.82352941176471</v>
      </c>
      <c r="E126" s="155"/>
    </row>
    <row r="127" spans="1:5">
      <c r="A127" s="209" t="s">
        <v>42</v>
      </c>
      <c r="B127" s="202" t="s">
        <v>326</v>
      </c>
      <c r="C127" s="144">
        <v>90.950920245398777</v>
      </c>
      <c r="D127" s="176">
        <v>92.833333333333329</v>
      </c>
      <c r="E127" s="155"/>
    </row>
    <row r="128" spans="1:5">
      <c r="A128" s="209" t="s">
        <v>54</v>
      </c>
      <c r="B128" s="202" t="s">
        <v>323</v>
      </c>
      <c r="C128" s="144">
        <v>90.19</v>
      </c>
      <c r="D128" s="176">
        <v>92.564655172413794</v>
      </c>
      <c r="E128" s="155"/>
    </row>
    <row r="129" spans="1:5">
      <c r="A129" s="209" t="s">
        <v>30</v>
      </c>
      <c r="B129" s="202" t="s">
        <v>323</v>
      </c>
      <c r="C129" s="144">
        <v>89.94</v>
      </c>
      <c r="D129" s="176">
        <v>89.285714285714292</v>
      </c>
      <c r="E129" s="155"/>
    </row>
    <row r="130" spans="1:5">
      <c r="A130" s="209" t="s">
        <v>15</v>
      </c>
      <c r="B130" s="202" t="s">
        <v>322</v>
      </c>
      <c r="C130" s="144">
        <v>87.71</v>
      </c>
      <c r="D130" s="176">
        <v>84.803921568627445</v>
      </c>
      <c r="E130" s="155"/>
    </row>
    <row r="131" spans="1:5">
      <c r="A131" s="209" t="s">
        <v>62</v>
      </c>
      <c r="B131" s="202" t="s">
        <v>323</v>
      </c>
      <c r="C131" s="144">
        <v>84.946236559139777</v>
      </c>
      <c r="D131" s="176">
        <v>85.802469135802468</v>
      </c>
      <c r="E131" s="155"/>
    </row>
    <row r="132" spans="1:5">
      <c r="A132" s="209" t="s">
        <v>23</v>
      </c>
      <c r="B132" s="202" t="s">
        <v>325</v>
      </c>
      <c r="C132" s="144">
        <v>84.84375</v>
      </c>
      <c r="D132" s="176">
        <v>93.354430379746844</v>
      </c>
      <c r="E132" s="155"/>
    </row>
    <row r="133" spans="1:5">
      <c r="A133" s="209" t="s">
        <v>56</v>
      </c>
      <c r="B133" s="202" t="s">
        <v>323</v>
      </c>
      <c r="C133" s="144">
        <v>84.709821428571431</v>
      </c>
      <c r="D133" s="176">
        <v>80.710659898477161</v>
      </c>
      <c r="E133" s="155"/>
    </row>
    <row r="134" spans="1:5">
      <c r="A134" s="209" t="s">
        <v>19</v>
      </c>
      <c r="B134" s="202" t="s">
        <v>325</v>
      </c>
      <c r="C134" s="144">
        <v>84.276729559748432</v>
      </c>
      <c r="D134" s="176">
        <v>83.796296296296305</v>
      </c>
      <c r="E134" s="155"/>
    </row>
    <row r="135" spans="1:5">
      <c r="A135" s="209" t="s">
        <v>51</v>
      </c>
      <c r="B135" s="202" t="s">
        <v>322</v>
      </c>
      <c r="C135" s="144">
        <v>84.25</v>
      </c>
      <c r="D135" s="176">
        <v>84.027777777777786</v>
      </c>
      <c r="E135" s="155"/>
    </row>
    <row r="136" spans="1:5">
      <c r="A136" s="209" t="s">
        <v>32</v>
      </c>
      <c r="B136" s="202" t="s">
        <v>323</v>
      </c>
      <c r="C136" s="144">
        <v>83.490566037735846</v>
      </c>
      <c r="D136" s="176">
        <v>90.771812080536904</v>
      </c>
      <c r="E136" s="155"/>
    </row>
    <row r="137" spans="1:5">
      <c r="A137" s="209" t="s">
        <v>37</v>
      </c>
      <c r="B137" s="202" t="s">
        <v>325</v>
      </c>
      <c r="C137" s="144">
        <v>83.33</v>
      </c>
      <c r="D137" s="176">
        <v>83.62573099415205</v>
      </c>
      <c r="E137" s="155"/>
    </row>
    <row r="138" spans="1:5">
      <c r="A138" s="209" t="s">
        <v>50</v>
      </c>
      <c r="B138" s="202" t="s">
        <v>323</v>
      </c>
      <c r="C138" s="144">
        <v>82.608695652173907</v>
      </c>
      <c r="D138" s="176">
        <v>91.158536585365852</v>
      </c>
      <c r="E138" s="155"/>
    </row>
    <row r="139" spans="1:5">
      <c r="A139" s="218" t="s">
        <v>7</v>
      </c>
      <c r="B139" s="202" t="s">
        <v>323</v>
      </c>
      <c r="C139" s="144">
        <v>82.44</v>
      </c>
      <c r="D139" s="176">
        <v>89.375</v>
      </c>
      <c r="E139" s="155"/>
    </row>
    <row r="140" spans="1:5">
      <c r="A140" s="209" t="s">
        <v>27</v>
      </c>
      <c r="B140" s="202" t="s">
        <v>326</v>
      </c>
      <c r="C140" s="144">
        <v>80.368098159509202</v>
      </c>
      <c r="D140" s="176">
        <v>95.982142857142861</v>
      </c>
      <c r="E140" s="155"/>
    </row>
    <row r="141" spans="1:5">
      <c r="A141" s="209" t="s">
        <v>67</v>
      </c>
      <c r="B141" s="204" t="s">
        <v>323</v>
      </c>
      <c r="C141" s="144">
        <v>80.241935483870975</v>
      </c>
      <c r="D141" s="176">
        <v>88.664596273291934</v>
      </c>
      <c r="E141" s="155"/>
    </row>
    <row r="142" spans="1:5">
      <c r="A142" s="211" t="s">
        <v>48</v>
      </c>
      <c r="B142" s="204" t="s">
        <v>323</v>
      </c>
      <c r="C142" s="215">
        <v>79.601226993865026</v>
      </c>
      <c r="D142" s="179">
        <v>83.136094674556205</v>
      </c>
      <c r="E142" s="155"/>
    </row>
    <row r="143" spans="1:5">
      <c r="A143" s="209" t="s">
        <v>34</v>
      </c>
      <c r="B143" s="202" t="s">
        <v>323</v>
      </c>
      <c r="C143" s="144">
        <v>79.330065359477118</v>
      </c>
      <c r="D143" s="176">
        <v>85.033444816053503</v>
      </c>
      <c r="E143" s="155"/>
    </row>
    <row r="144" spans="1:5">
      <c r="A144" s="209" t="s">
        <v>43</v>
      </c>
      <c r="B144" s="202" t="s">
        <v>325</v>
      </c>
      <c r="C144" s="144">
        <v>79.248366013071902</v>
      </c>
      <c r="D144" s="176">
        <v>80.960264900662253</v>
      </c>
      <c r="E144" s="155"/>
    </row>
    <row r="145" spans="1:5">
      <c r="A145" s="209" t="s">
        <v>70</v>
      </c>
      <c r="B145" s="202" t="s">
        <v>327</v>
      </c>
      <c r="C145" s="144">
        <v>78.930000000000007</v>
      </c>
      <c r="D145" s="176">
        <v>55.921052631578952</v>
      </c>
      <c r="E145" s="155"/>
    </row>
    <row r="146" spans="1:5">
      <c r="A146" s="209" t="s">
        <v>14</v>
      </c>
      <c r="B146" s="202" t="s">
        <v>322</v>
      </c>
      <c r="C146" s="144">
        <v>78.59375</v>
      </c>
      <c r="D146" s="176">
        <v>84.710743801652896</v>
      </c>
      <c r="E146" s="155"/>
    </row>
    <row r="147" spans="1:5">
      <c r="A147" s="209" t="s">
        <v>47</v>
      </c>
      <c r="B147" s="202" t="s">
        <v>323</v>
      </c>
      <c r="C147" s="144">
        <v>78.571428571428569</v>
      </c>
      <c r="D147" s="176">
        <v>89.398734177215189</v>
      </c>
      <c r="E147" s="155"/>
    </row>
    <row r="148" spans="1:5">
      <c r="A148" s="209" t="s">
        <v>98</v>
      </c>
      <c r="B148" s="202"/>
      <c r="C148" s="144">
        <v>77.658050997850552</v>
      </c>
      <c r="D148" s="176">
        <v>83.064238215699817</v>
      </c>
      <c r="E148" s="155"/>
    </row>
    <row r="149" spans="1:5">
      <c r="A149" s="209" t="s">
        <v>35</v>
      </c>
      <c r="B149" s="202" t="s">
        <v>323</v>
      </c>
      <c r="C149" s="144">
        <v>76.552795031055894</v>
      </c>
      <c r="D149" s="176">
        <v>83.121019108280251</v>
      </c>
      <c r="E149" s="155"/>
    </row>
    <row r="150" spans="1:5">
      <c r="A150" s="209" t="s">
        <v>52</v>
      </c>
      <c r="B150" s="202" t="s">
        <v>324</v>
      </c>
      <c r="C150" s="144">
        <v>76.328502415458942</v>
      </c>
      <c r="D150" s="176">
        <v>77.696078431372555</v>
      </c>
      <c r="E150" s="155"/>
    </row>
    <row r="151" spans="1:5">
      <c r="A151" s="209" t="s">
        <v>31</v>
      </c>
      <c r="B151" s="202" t="s">
        <v>325</v>
      </c>
      <c r="C151" s="144">
        <v>75</v>
      </c>
      <c r="D151" s="176">
        <v>84.868421052631575</v>
      </c>
      <c r="E151" s="155"/>
    </row>
    <row r="152" spans="1:5">
      <c r="A152" s="209" t="s">
        <v>26</v>
      </c>
      <c r="B152" s="202" t="s">
        <v>323</v>
      </c>
      <c r="C152" s="144">
        <v>74.691358024691354</v>
      </c>
      <c r="D152" s="176">
        <v>79.591836734693885</v>
      </c>
      <c r="E152" s="155"/>
    </row>
    <row r="153" spans="1:5">
      <c r="A153" s="209" t="s">
        <v>66</v>
      </c>
      <c r="B153" s="202" t="s">
        <v>326</v>
      </c>
      <c r="C153" s="144">
        <v>74.685534591194966</v>
      </c>
      <c r="D153" s="176">
        <v>80.259740259740255</v>
      </c>
      <c r="E153" s="155"/>
    </row>
    <row r="154" spans="1:5">
      <c r="A154" s="209" t="s">
        <v>55</v>
      </c>
      <c r="B154" s="202" t="s">
        <v>323</v>
      </c>
      <c r="C154" s="144">
        <v>73.780487804878049</v>
      </c>
      <c r="D154" s="176">
        <v>91.414141414141412</v>
      </c>
      <c r="E154" s="155"/>
    </row>
    <row r="155" spans="1:5">
      <c r="A155" s="209" t="s">
        <v>25</v>
      </c>
      <c r="B155" s="202" t="s">
        <v>323</v>
      </c>
      <c r="C155" s="144">
        <v>70.391061452513966</v>
      </c>
      <c r="D155" s="176">
        <v>88.469827586206904</v>
      </c>
      <c r="E155" s="155"/>
    </row>
    <row r="156" spans="1:5">
      <c r="A156" s="209" t="s">
        <v>21</v>
      </c>
      <c r="B156" s="202" t="s">
        <v>322</v>
      </c>
      <c r="C156" s="144">
        <v>70.205479452054789</v>
      </c>
      <c r="D156" s="176">
        <v>82.991803278688522</v>
      </c>
      <c r="E156" s="155"/>
    </row>
    <row r="157" spans="1:5">
      <c r="A157" s="209" t="s">
        <v>10</v>
      </c>
      <c r="B157" s="202" t="s">
        <v>322</v>
      </c>
      <c r="C157" s="144">
        <v>67.86</v>
      </c>
      <c r="D157" s="219">
        <v>81.076388888888886</v>
      </c>
      <c r="E157" s="155"/>
    </row>
    <row r="158" spans="1:5">
      <c r="A158" s="209" t="s">
        <v>38</v>
      </c>
      <c r="B158" s="202" t="s">
        <v>323</v>
      </c>
      <c r="C158" s="144">
        <v>66.82692307692308</v>
      </c>
      <c r="D158" s="176">
        <v>85</v>
      </c>
      <c r="E158" s="155"/>
    </row>
    <row r="159" spans="1:5">
      <c r="A159" s="209" t="s">
        <v>58</v>
      </c>
      <c r="B159" s="202" t="s">
        <v>323</v>
      </c>
      <c r="C159" s="144">
        <v>66.304347826086953</v>
      </c>
      <c r="D159" s="176">
        <v>91.312056737588648</v>
      </c>
      <c r="E159" s="155"/>
    </row>
    <row r="160" spans="1:5">
      <c r="A160" s="209" t="s">
        <v>61</v>
      </c>
      <c r="B160" s="202" t="s">
        <v>323</v>
      </c>
      <c r="C160" s="144">
        <v>63.687150837988831</v>
      </c>
      <c r="D160" s="176">
        <v>82.70348837209302</v>
      </c>
      <c r="E160" s="155"/>
    </row>
    <row r="161" spans="1:5">
      <c r="A161" s="209" t="s">
        <v>5</v>
      </c>
      <c r="B161" s="202" t="s">
        <v>322</v>
      </c>
      <c r="C161" s="144">
        <v>63.5</v>
      </c>
      <c r="D161" s="176">
        <v>76.162790697674424</v>
      </c>
      <c r="E161" s="155"/>
    </row>
    <row r="162" spans="1:5">
      <c r="A162" s="209" t="s">
        <v>11</v>
      </c>
      <c r="B162" s="202" t="s">
        <v>322</v>
      </c>
      <c r="C162" s="144">
        <v>63.297872340425528</v>
      </c>
      <c r="D162" s="176">
        <v>64.204545454545453</v>
      </c>
      <c r="E162" s="155"/>
    </row>
    <row r="163" spans="1:5">
      <c r="A163" s="209" t="s">
        <v>57</v>
      </c>
      <c r="B163" s="202" t="s">
        <v>324</v>
      </c>
      <c r="C163" s="144">
        <v>62.807377049180332</v>
      </c>
      <c r="D163" s="176">
        <v>61.341463414634148</v>
      </c>
      <c r="E163" s="155"/>
    </row>
    <row r="164" spans="1:5">
      <c r="A164" s="209" t="s">
        <v>22</v>
      </c>
      <c r="B164" s="202" t="s">
        <v>324</v>
      </c>
      <c r="C164" s="144">
        <v>61.490683229813662</v>
      </c>
      <c r="D164" s="176">
        <v>49.0625</v>
      </c>
      <c r="E164" s="155"/>
    </row>
    <row r="165" spans="1:5">
      <c r="A165" s="209" t="s">
        <v>310</v>
      </c>
      <c r="B165" s="202" t="s">
        <v>323</v>
      </c>
      <c r="C165" s="144">
        <v>59.740259740259738</v>
      </c>
      <c r="D165" s="176">
        <v>84.955752212389385</v>
      </c>
      <c r="E165" s="155"/>
    </row>
    <row r="166" spans="1:5" ht="15.75" thickBot="1">
      <c r="A166" s="209" t="s">
        <v>8</v>
      </c>
      <c r="B166" s="202" t="s">
        <v>324</v>
      </c>
      <c r="C166" s="144">
        <v>58.012820512820511</v>
      </c>
      <c r="D166" s="176">
        <v>50.438596491228068</v>
      </c>
      <c r="E166" s="155"/>
    </row>
    <row r="167" spans="1:5">
      <c r="A167" s="206" t="s">
        <v>77</v>
      </c>
      <c r="B167" s="151"/>
      <c r="C167" s="43">
        <v>76.336505568702151</v>
      </c>
      <c r="D167" s="44">
        <v>81.648615809653393</v>
      </c>
      <c r="E167" s="155"/>
    </row>
    <row r="168" spans="1:5">
      <c r="A168" s="209" t="s">
        <v>78</v>
      </c>
      <c r="B168" s="137"/>
      <c r="C168" s="144">
        <v>80.263113137692457</v>
      </c>
      <c r="D168" s="176">
        <v>85.638298246774397</v>
      </c>
      <c r="E168" s="155"/>
    </row>
    <row r="169" spans="1:5" ht="15.75" thickBot="1">
      <c r="A169" s="213" t="s">
        <v>79</v>
      </c>
      <c r="B169" s="145"/>
      <c r="C169" s="61">
        <v>73.835800539350245</v>
      </c>
      <c r="D169" s="78">
        <v>79.598791127365473</v>
      </c>
      <c r="E169" s="155"/>
    </row>
    <row r="170" spans="1:5">
      <c r="A170" s="157" t="s">
        <v>132</v>
      </c>
      <c r="D170" s="155"/>
    </row>
  </sheetData>
  <mergeCells count="8">
    <mergeCell ref="A120:D120"/>
    <mergeCell ref="A121:D121"/>
    <mergeCell ref="A3:D3"/>
    <mergeCell ref="A4:D4"/>
    <mergeCell ref="A2:B2"/>
    <mergeCell ref="C2:D2"/>
    <mergeCell ref="A61:D61"/>
    <mergeCell ref="A62:D6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92D050"/>
  </sheetPr>
  <dimension ref="A1:F55"/>
  <sheetViews>
    <sheetView zoomScaleNormal="100" workbookViewId="0">
      <pane ySplit="1" topLeftCell="A44" activePane="bottomLeft" state="frozen"/>
      <selection activeCell="F40" sqref="F40"/>
      <selection pane="bottomLeft" activeCell="G48" sqref="G48"/>
    </sheetView>
  </sheetViews>
  <sheetFormatPr baseColWidth="10" defaultColWidth="11.42578125" defaultRowHeight="15"/>
  <cols>
    <col min="2" max="2" width="16.7109375" bestFit="1" customWidth="1"/>
    <col min="3" max="4" width="7.28515625" customWidth="1"/>
  </cols>
  <sheetData>
    <row r="1" spans="1:6">
      <c r="A1" s="387" t="s">
        <v>133</v>
      </c>
      <c r="B1" s="387"/>
      <c r="C1" s="387"/>
      <c r="D1" s="387"/>
      <c r="E1" s="387"/>
      <c r="F1" s="387"/>
    </row>
    <row r="2" spans="1:6" ht="15.75" thickBot="1"/>
    <row r="3" spans="1:6" ht="14.65" customHeight="1" thickBot="1">
      <c r="A3" s="221" t="s">
        <v>101</v>
      </c>
      <c r="B3" s="222" t="s">
        <v>97</v>
      </c>
      <c r="C3" s="223">
        <v>2022</v>
      </c>
      <c r="D3" s="224">
        <v>2021</v>
      </c>
    </row>
    <row r="4" spans="1:6">
      <c r="A4" s="82" t="s">
        <v>68</v>
      </c>
      <c r="B4" s="83" t="s">
        <v>323</v>
      </c>
      <c r="C4" s="43">
        <v>69.51047904191617</v>
      </c>
      <c r="D4" s="44">
        <v>85.856250000000003</v>
      </c>
    </row>
    <row r="5" spans="1:6">
      <c r="A5" s="84" t="s">
        <v>72</v>
      </c>
      <c r="B5" s="202" t="s">
        <v>323</v>
      </c>
      <c r="C5" s="144">
        <v>79.453385899814464</v>
      </c>
      <c r="D5" s="176">
        <v>75.624662162162167</v>
      </c>
    </row>
    <row r="6" spans="1:6">
      <c r="A6" s="84" t="s">
        <v>31</v>
      </c>
      <c r="B6" s="202" t="s">
        <v>325</v>
      </c>
      <c r="C6" s="144">
        <v>86.412974683544306</v>
      </c>
      <c r="D6" s="176">
        <v>94.956485273614518</v>
      </c>
    </row>
    <row r="7" spans="1:6">
      <c r="A7" s="84" t="s">
        <v>62</v>
      </c>
      <c r="B7" s="202" t="s">
        <v>323</v>
      </c>
      <c r="C7" s="144">
        <v>88.064516129032256</v>
      </c>
      <c r="D7" s="176">
        <v>97.358895705521462</v>
      </c>
    </row>
    <row r="8" spans="1:6">
      <c r="A8" s="84" t="s">
        <v>32</v>
      </c>
      <c r="B8" s="202" t="s">
        <v>323</v>
      </c>
      <c r="C8" s="144">
        <v>89.465408805031458</v>
      </c>
      <c r="D8" s="176">
        <v>99.39</v>
      </c>
    </row>
    <row r="9" spans="1:6">
      <c r="A9" s="84" t="s">
        <v>79</v>
      </c>
      <c r="B9" s="202"/>
      <c r="C9" s="144">
        <v>91.143825392069488</v>
      </c>
      <c r="D9" s="176">
        <v>93.44271786545022</v>
      </c>
    </row>
    <row r="10" spans="1:6">
      <c r="A10" s="84" t="s">
        <v>61</v>
      </c>
      <c r="B10" s="202" t="s">
        <v>323</v>
      </c>
      <c r="C10" s="144">
        <v>92.585195530726253</v>
      </c>
      <c r="D10" s="176">
        <v>99.184593023255815</v>
      </c>
    </row>
    <row r="11" spans="1:6">
      <c r="A11" s="84" t="s">
        <v>59</v>
      </c>
      <c r="B11" s="202" t="s">
        <v>323</v>
      </c>
      <c r="C11" s="144">
        <v>92.771254083754087</v>
      </c>
      <c r="D11" s="176">
        <v>97.769163763066217</v>
      </c>
    </row>
    <row r="12" spans="1:6">
      <c r="A12" s="84" t="s">
        <v>67</v>
      </c>
      <c r="B12" s="202" t="s">
        <v>323</v>
      </c>
      <c r="C12" s="144">
        <v>93.18548387096773</v>
      </c>
      <c r="D12" s="176">
        <v>99.072981366459629</v>
      </c>
    </row>
    <row r="13" spans="1:6">
      <c r="A13" s="84" t="s">
        <v>63</v>
      </c>
      <c r="B13" s="202" t="s">
        <v>323</v>
      </c>
      <c r="C13" s="144">
        <v>93.40586419753086</v>
      </c>
      <c r="D13" s="176">
        <v>97.716569767441854</v>
      </c>
    </row>
    <row r="14" spans="1:6">
      <c r="A14" s="84" t="s">
        <v>66</v>
      </c>
      <c r="B14" s="202" t="s">
        <v>326</v>
      </c>
      <c r="C14" s="144">
        <v>94.257861635220124</v>
      </c>
      <c r="D14" s="176">
        <v>95.403571428571425</v>
      </c>
    </row>
    <row r="15" spans="1:6">
      <c r="A15" s="84" t="s">
        <v>8</v>
      </c>
      <c r="B15" s="202" t="s">
        <v>324</v>
      </c>
      <c r="C15" s="144">
        <v>94.538461538461547</v>
      </c>
      <c r="D15" s="176">
        <v>95.499656002751976</v>
      </c>
    </row>
    <row r="16" spans="1:6">
      <c r="A16" s="84" t="s">
        <v>58</v>
      </c>
      <c r="B16" s="202" t="s">
        <v>323</v>
      </c>
      <c r="C16" s="144">
        <v>94.873665076119067</v>
      </c>
      <c r="D16" s="176">
        <v>98.519230769230774</v>
      </c>
    </row>
    <row r="17" spans="1:4">
      <c r="A17" s="84" t="s">
        <v>64</v>
      </c>
      <c r="B17" s="202" t="s">
        <v>323</v>
      </c>
      <c r="C17" s="144">
        <v>95.34267241379311</v>
      </c>
      <c r="D17" s="176">
        <v>90.788116591928258</v>
      </c>
    </row>
    <row r="18" spans="1:4">
      <c r="A18" s="84" t="s">
        <v>34</v>
      </c>
      <c r="B18" s="202" t="s">
        <v>323</v>
      </c>
      <c r="C18" s="144">
        <v>95.509175051599598</v>
      </c>
      <c r="D18" s="176">
        <v>97.927700668896335</v>
      </c>
    </row>
    <row r="19" spans="1:4">
      <c r="A19" s="84" t="s">
        <v>25</v>
      </c>
      <c r="B19" s="202" t="s">
        <v>323</v>
      </c>
      <c r="C19" s="144">
        <v>95.515199750312121</v>
      </c>
      <c r="D19" s="176">
        <v>98.117366412213755</v>
      </c>
    </row>
    <row r="20" spans="1:4">
      <c r="A20" s="84" t="s">
        <v>98</v>
      </c>
      <c r="B20" s="202"/>
      <c r="C20" s="144">
        <v>95.800598923105937</v>
      </c>
      <c r="D20" s="176">
        <v>97.040186492914273</v>
      </c>
    </row>
    <row r="21" spans="1:4">
      <c r="A21" s="84" t="s">
        <v>43</v>
      </c>
      <c r="B21" s="202" t="s">
        <v>325</v>
      </c>
      <c r="C21" s="144">
        <v>96.393790849673209</v>
      </c>
      <c r="D21" s="176">
        <v>98.410596026490083</v>
      </c>
    </row>
    <row r="22" spans="1:4">
      <c r="A22" s="84" t="s">
        <v>77</v>
      </c>
      <c r="B22" s="202"/>
      <c r="C22" s="144">
        <v>96.51978272817604</v>
      </c>
      <c r="D22" s="176">
        <v>97.666897351667075</v>
      </c>
    </row>
    <row r="23" spans="1:4">
      <c r="A23" s="84" t="s">
        <v>7</v>
      </c>
      <c r="B23" s="202" t="s">
        <v>323</v>
      </c>
      <c r="C23" s="144">
        <v>96.570800000000006</v>
      </c>
      <c r="D23" s="176">
        <v>97.284821428571419</v>
      </c>
    </row>
    <row r="24" spans="1:4">
      <c r="A24" s="84" t="s">
        <v>22</v>
      </c>
      <c r="B24" s="202" t="s">
        <v>324</v>
      </c>
      <c r="C24" s="144">
        <v>96.809006211180119</v>
      </c>
      <c r="D24" s="176">
        <v>97.682812500000011</v>
      </c>
    </row>
    <row r="25" spans="1:4">
      <c r="A25" s="84" t="s">
        <v>35</v>
      </c>
      <c r="B25" s="202" t="s">
        <v>323</v>
      </c>
      <c r="C25" s="144">
        <v>96.940993788819895</v>
      </c>
      <c r="D25" s="176">
        <v>95.941082802547783</v>
      </c>
    </row>
    <row r="26" spans="1:4">
      <c r="A26" s="84" t="s">
        <v>57</v>
      </c>
      <c r="B26" s="202" t="s">
        <v>324</v>
      </c>
      <c r="C26" s="144">
        <v>97.046258503401361</v>
      </c>
      <c r="D26" s="176">
        <v>97.097108915054662</v>
      </c>
    </row>
    <row r="27" spans="1:4">
      <c r="A27" s="84" t="s">
        <v>56</v>
      </c>
      <c r="B27" s="202" t="s">
        <v>323</v>
      </c>
      <c r="C27" s="144">
        <v>97.183140815182568</v>
      </c>
      <c r="D27" s="176">
        <v>98.604797979797979</v>
      </c>
    </row>
    <row r="28" spans="1:4">
      <c r="A28" s="84" t="s">
        <v>17</v>
      </c>
      <c r="B28" s="202" t="s">
        <v>323</v>
      </c>
      <c r="C28" s="205">
        <v>97.274100000000004</v>
      </c>
      <c r="D28" s="179">
        <v>97.577044025157235</v>
      </c>
    </row>
    <row r="29" spans="1:4">
      <c r="A29" s="84" t="s">
        <v>47</v>
      </c>
      <c r="B29" s="202" t="s">
        <v>323</v>
      </c>
      <c r="C29" s="144">
        <v>97.501428571428562</v>
      </c>
      <c r="D29" s="176">
        <v>99.428797468354432</v>
      </c>
    </row>
    <row r="30" spans="1:4">
      <c r="A30" s="84" t="s">
        <v>26</v>
      </c>
      <c r="B30" s="202" t="s">
        <v>323</v>
      </c>
      <c r="C30" s="144">
        <v>97.55023722069177</v>
      </c>
      <c r="D30" s="176">
        <v>99.067602040816325</v>
      </c>
    </row>
    <row r="31" spans="1:4">
      <c r="A31" s="84" t="s">
        <v>30</v>
      </c>
      <c r="B31" s="202" t="s">
        <v>323</v>
      </c>
      <c r="C31" s="144">
        <v>97.551999999999992</v>
      </c>
      <c r="D31" s="176">
        <v>98.525862068965523</v>
      </c>
    </row>
    <row r="32" spans="1:4">
      <c r="A32" s="84" t="s">
        <v>50</v>
      </c>
      <c r="B32" s="202" t="s">
        <v>323</v>
      </c>
      <c r="C32" s="144">
        <v>97.621118012422357</v>
      </c>
      <c r="D32" s="176">
        <v>99.281703576238215</v>
      </c>
    </row>
    <row r="33" spans="1:4">
      <c r="A33" s="84" t="s">
        <v>52</v>
      </c>
      <c r="B33" s="202" t="s">
        <v>324</v>
      </c>
      <c r="C33" s="144">
        <v>97.706521739130437</v>
      </c>
      <c r="D33" s="176">
        <v>98.979788467110978</v>
      </c>
    </row>
    <row r="34" spans="1:4">
      <c r="A34" s="84" t="s">
        <v>37</v>
      </c>
      <c r="B34" s="202" t="s">
        <v>325</v>
      </c>
      <c r="C34" s="144">
        <v>97.787700000000001</v>
      </c>
      <c r="D34" s="176">
        <v>98.853801169590653</v>
      </c>
    </row>
    <row r="35" spans="1:4">
      <c r="A35" s="84" t="s">
        <v>10</v>
      </c>
      <c r="B35" s="202" t="s">
        <v>322</v>
      </c>
      <c r="C35" s="144">
        <v>97.856999999999999</v>
      </c>
      <c r="D35" s="176">
        <v>99.229466135208085</v>
      </c>
    </row>
    <row r="36" spans="1:4">
      <c r="A36" s="84" t="s">
        <v>48</v>
      </c>
      <c r="B36" s="202" t="s">
        <v>323</v>
      </c>
      <c r="C36" s="144">
        <v>97.889570552147234</v>
      </c>
      <c r="D36" s="176">
        <v>97.726331360946745</v>
      </c>
    </row>
    <row r="37" spans="1:4">
      <c r="A37" s="84" t="s">
        <v>78</v>
      </c>
      <c r="B37" s="202"/>
      <c r="C37" s="144">
        <v>97.951147364364147</v>
      </c>
      <c r="D37" s="176">
        <v>98.645943989323541</v>
      </c>
    </row>
    <row r="38" spans="1:4">
      <c r="A38" s="84" t="s">
        <v>70</v>
      </c>
      <c r="B38" s="204" t="s">
        <v>327</v>
      </c>
      <c r="C38" s="205">
        <v>98.020200000000003</v>
      </c>
      <c r="D38" s="179">
        <v>86.955834353325187</v>
      </c>
    </row>
    <row r="39" spans="1:4">
      <c r="A39" s="84" t="s">
        <v>11</v>
      </c>
      <c r="B39" s="202" t="s">
        <v>322</v>
      </c>
      <c r="C39" s="144">
        <v>98.225496277915639</v>
      </c>
      <c r="D39" s="176">
        <v>99.607843137254903</v>
      </c>
    </row>
    <row r="40" spans="1:4">
      <c r="A40" s="84" t="s">
        <v>21</v>
      </c>
      <c r="B40" s="202" t="s">
        <v>322</v>
      </c>
      <c r="C40" s="144">
        <v>98.256250000000009</v>
      </c>
      <c r="D40" s="176">
        <v>94.041666666666671</v>
      </c>
    </row>
    <row r="41" spans="1:4">
      <c r="A41" s="220" t="s">
        <v>55</v>
      </c>
      <c r="B41" s="202" t="s">
        <v>323</v>
      </c>
      <c r="C41" s="144">
        <v>98.262691296030624</v>
      </c>
      <c r="D41" s="176">
        <v>98.535353535353522</v>
      </c>
    </row>
    <row r="42" spans="1:4">
      <c r="A42" s="84" t="s">
        <v>5</v>
      </c>
      <c r="B42" s="202" t="s">
        <v>322</v>
      </c>
      <c r="C42" s="144">
        <v>98.272857142857134</v>
      </c>
      <c r="D42" s="176">
        <v>96.343220338983045</v>
      </c>
    </row>
    <row r="43" spans="1:4">
      <c r="A43" s="84" t="s">
        <v>38</v>
      </c>
      <c r="B43" s="202" t="s">
        <v>323</v>
      </c>
      <c r="C43" s="144">
        <v>98.432692307692292</v>
      </c>
      <c r="D43" s="176">
        <v>98.780882352941177</v>
      </c>
    </row>
    <row r="44" spans="1:4">
      <c r="A44" s="84" t="s">
        <v>40</v>
      </c>
      <c r="B44" s="202" t="s">
        <v>326</v>
      </c>
      <c r="C44" s="144">
        <v>98.458600000000004</v>
      </c>
      <c r="D44" s="176">
        <v>99.705882352941174</v>
      </c>
    </row>
    <row r="45" spans="1:4">
      <c r="A45" s="84" t="s">
        <v>23</v>
      </c>
      <c r="B45" s="202" t="s">
        <v>325</v>
      </c>
      <c r="C45" s="144">
        <v>98.489062500000003</v>
      </c>
      <c r="D45" s="176">
        <v>98.606251492715558</v>
      </c>
    </row>
    <row r="46" spans="1:4">
      <c r="A46" s="84" t="s">
        <v>45</v>
      </c>
      <c r="B46" s="202" t="s">
        <v>326</v>
      </c>
      <c r="C46" s="144">
        <v>98.583399999999997</v>
      </c>
      <c r="D46" s="176">
        <v>99.472058823529409</v>
      </c>
    </row>
    <row r="47" spans="1:4">
      <c r="A47" s="84" t="s">
        <v>27</v>
      </c>
      <c r="B47" s="202" t="s">
        <v>326</v>
      </c>
      <c r="C47" s="144">
        <v>98.608895705521462</v>
      </c>
      <c r="D47" s="176">
        <v>100</v>
      </c>
    </row>
    <row r="48" spans="1:4">
      <c r="A48" s="84" t="s">
        <v>14</v>
      </c>
      <c r="B48" s="202" t="s">
        <v>322</v>
      </c>
      <c r="C48" s="144">
        <v>98.668882978723403</v>
      </c>
      <c r="D48" s="176">
        <v>98.747093023255815</v>
      </c>
    </row>
    <row r="49" spans="1:4">
      <c r="A49" s="84" t="s">
        <v>19</v>
      </c>
      <c r="B49" s="202" t="s">
        <v>325</v>
      </c>
      <c r="C49" s="144">
        <v>98.801886792452834</v>
      </c>
      <c r="D49" s="176">
        <v>98.34413580246914</v>
      </c>
    </row>
    <row r="50" spans="1:4">
      <c r="A50" s="84" t="s">
        <v>310</v>
      </c>
      <c r="B50" s="202" t="s">
        <v>323</v>
      </c>
      <c r="C50" s="144">
        <v>99.182080924855484</v>
      </c>
      <c r="D50" s="176">
        <v>99.140173410404628</v>
      </c>
    </row>
    <row r="51" spans="1:4">
      <c r="A51" s="84" t="s">
        <v>15</v>
      </c>
      <c r="B51" s="202" t="s">
        <v>322</v>
      </c>
      <c r="C51" s="144">
        <v>99.211299999999994</v>
      </c>
      <c r="D51" s="176">
        <v>97.607843137254903</v>
      </c>
    </row>
    <row r="52" spans="1:4" ht="15.75" thickBot="1">
      <c r="A52" s="271" t="s">
        <v>39</v>
      </c>
      <c r="B52" s="272" t="s">
        <v>323</v>
      </c>
      <c r="C52" s="49">
        <v>99.356499999999997</v>
      </c>
      <c r="D52" s="273">
        <v>99.222727272727269</v>
      </c>
    </row>
    <row r="53" spans="1:4">
      <c r="A53" s="82" t="s">
        <v>42</v>
      </c>
      <c r="B53" s="83" t="s">
        <v>326</v>
      </c>
      <c r="C53" s="43">
        <v>99.411042944785279</v>
      </c>
      <c r="D53" s="44">
        <v>100</v>
      </c>
    </row>
    <row r="54" spans="1:4">
      <c r="A54" s="84" t="s">
        <v>54</v>
      </c>
      <c r="B54" s="202" t="s">
        <v>323</v>
      </c>
      <c r="C54" s="144">
        <v>99.77170000000001</v>
      </c>
      <c r="D54" s="176">
        <v>99.179487179487182</v>
      </c>
    </row>
    <row r="55" spans="1:4" ht="15.75" thickBot="1">
      <c r="A55" s="85" t="s">
        <v>51</v>
      </c>
      <c r="B55" s="86" t="s">
        <v>322</v>
      </c>
      <c r="C55" s="61">
        <v>100</v>
      </c>
      <c r="D55" s="78">
        <v>97.169596781247265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E583-92C5-45EF-B8E0-A1FC57B1C319}">
  <sheetPr>
    <tabColor rgb="FF92D050"/>
  </sheetPr>
  <dimension ref="A1:L76"/>
  <sheetViews>
    <sheetView workbookViewId="0">
      <selection activeCell="M16" sqref="M16"/>
    </sheetView>
  </sheetViews>
  <sheetFormatPr baseColWidth="10" defaultRowHeight="15"/>
  <cols>
    <col min="1" max="1" width="35.28515625" bestFit="1" customWidth="1"/>
    <col min="2" max="2" width="19.140625" bestFit="1" customWidth="1"/>
    <col min="5" max="5" width="9.42578125" bestFit="1" customWidth="1"/>
  </cols>
  <sheetData>
    <row r="1" spans="1:11" ht="21">
      <c r="A1" s="392" t="s">
        <v>344</v>
      </c>
      <c r="B1" s="393"/>
      <c r="C1" s="393"/>
      <c r="D1" s="393"/>
      <c r="E1" s="393"/>
      <c r="F1" s="274"/>
      <c r="G1" s="274"/>
      <c r="H1" s="274"/>
      <c r="I1" s="274"/>
      <c r="J1" s="274"/>
      <c r="K1" s="274"/>
    </row>
    <row r="2" spans="1:11" ht="15.75" thickBot="1">
      <c r="A2" s="275" t="s">
        <v>329</v>
      </c>
      <c r="B2" s="276"/>
      <c r="C2" s="277"/>
      <c r="D2" s="277"/>
      <c r="E2" s="278"/>
      <c r="F2" s="276"/>
      <c r="G2" s="277"/>
      <c r="H2" s="277"/>
      <c r="I2" s="278"/>
      <c r="J2" s="279"/>
      <c r="K2" s="280"/>
    </row>
    <row r="3" spans="1:11" ht="114.75" thickBot="1">
      <c r="A3" s="281" t="s">
        <v>330</v>
      </c>
      <c r="B3" s="282" t="s">
        <v>331</v>
      </c>
      <c r="C3" s="283" t="s">
        <v>332</v>
      </c>
      <c r="D3" s="283" t="s">
        <v>333</v>
      </c>
      <c r="E3" s="284" t="s">
        <v>334</v>
      </c>
      <c r="F3" s="283" t="s">
        <v>335</v>
      </c>
      <c r="G3" s="283" t="s">
        <v>336</v>
      </c>
      <c r="H3" s="283" t="s">
        <v>337</v>
      </c>
      <c r="I3" s="285" t="s">
        <v>338</v>
      </c>
      <c r="J3" s="283" t="s">
        <v>339</v>
      </c>
      <c r="K3" s="286" t="s">
        <v>340</v>
      </c>
    </row>
    <row r="4" spans="1:11">
      <c r="A4" s="287" t="s">
        <v>41</v>
      </c>
      <c r="B4" s="288">
        <v>1.9179314220000001</v>
      </c>
      <c r="C4" s="289">
        <v>2.9718943229999999</v>
      </c>
      <c r="D4" s="290">
        <v>1.9174311930000001</v>
      </c>
      <c r="E4" s="289">
        <v>2.597918022</v>
      </c>
      <c r="F4" s="290">
        <v>2.1680719509999999</v>
      </c>
      <c r="G4" s="290">
        <v>2.1298482289999998</v>
      </c>
      <c r="H4" s="291">
        <v>1.740888005</v>
      </c>
      <c r="I4" s="289">
        <v>1.7324339520000001</v>
      </c>
      <c r="J4" s="291">
        <v>2.3867859600000001</v>
      </c>
      <c r="K4" s="292">
        <v>2.281618887</v>
      </c>
    </row>
    <row r="5" spans="1:11">
      <c r="A5" s="293" t="s">
        <v>3</v>
      </c>
      <c r="B5" s="294">
        <v>2.0604801949999998</v>
      </c>
      <c r="C5" s="295">
        <v>2.97548374</v>
      </c>
      <c r="D5" s="295">
        <v>2.0972874840000002</v>
      </c>
      <c r="E5" s="295">
        <v>2.6211398730000002</v>
      </c>
      <c r="F5" s="295">
        <v>2.2831526690000001</v>
      </c>
      <c r="G5" s="294">
        <v>2.2818356799999999</v>
      </c>
      <c r="H5" s="296">
        <v>1.764076371</v>
      </c>
      <c r="I5" s="295">
        <v>1.8127659570000001</v>
      </c>
      <c r="J5" s="296">
        <v>2.4902113319999999</v>
      </c>
      <c r="K5" s="297">
        <v>2.35923412</v>
      </c>
    </row>
    <row r="6" spans="1:11">
      <c r="A6" s="298" t="s">
        <v>341</v>
      </c>
      <c r="B6" s="299">
        <v>2.24702381</v>
      </c>
      <c r="C6" s="300">
        <v>2.8803571429999999</v>
      </c>
      <c r="D6" s="300">
        <v>1.915841584</v>
      </c>
      <c r="E6" s="300">
        <v>2.442146089</v>
      </c>
      <c r="F6" s="300">
        <v>2.325595238</v>
      </c>
      <c r="G6" s="300">
        <v>2.555952381</v>
      </c>
      <c r="H6" s="301">
        <v>1.7284390590000001</v>
      </c>
      <c r="I6" s="301">
        <v>1.808333333</v>
      </c>
      <c r="J6" s="301">
        <v>2.5807407410000001</v>
      </c>
      <c r="K6" s="302">
        <v>2.3875000000000002</v>
      </c>
    </row>
    <row r="7" spans="1:11">
      <c r="A7" s="293" t="s">
        <v>342</v>
      </c>
      <c r="B7" s="303">
        <v>1.927875244</v>
      </c>
      <c r="C7" s="295">
        <v>3.0609161789999999</v>
      </c>
      <c r="D7" s="295">
        <v>2.0941955189999999</v>
      </c>
      <c r="E7" s="295">
        <v>2.5076517150000002</v>
      </c>
      <c r="F7" s="295">
        <v>2.2188109159999998</v>
      </c>
      <c r="G7" s="295">
        <v>2.544834308</v>
      </c>
      <c r="H7" s="304">
        <v>1.682719547</v>
      </c>
      <c r="I7" s="305">
        <v>1.786062378</v>
      </c>
      <c r="J7" s="306">
        <v>2.3937426209999999</v>
      </c>
      <c r="K7" s="297">
        <v>2.4156920080000002</v>
      </c>
    </row>
    <row r="8" spans="1:11">
      <c r="A8" s="293" t="s">
        <v>12</v>
      </c>
      <c r="B8" s="303">
        <v>2.1300366300000002</v>
      </c>
      <c r="C8" s="294">
        <v>3.3274725269999998</v>
      </c>
      <c r="D8" s="295">
        <v>2.0048982670000002</v>
      </c>
      <c r="E8" s="295">
        <v>2.5872024969999998</v>
      </c>
      <c r="F8" s="295">
        <v>2.1754578750000002</v>
      </c>
      <c r="G8" s="295">
        <v>2.2567765569999998</v>
      </c>
      <c r="H8" s="296">
        <v>1.8426527960000001</v>
      </c>
      <c r="I8" s="295">
        <v>1.834798535</v>
      </c>
      <c r="J8" s="304">
        <v>2.5808823529999998</v>
      </c>
      <c r="K8" s="297">
        <v>2.4443223440000001</v>
      </c>
    </row>
    <row r="9" spans="1:11" ht="15.75" thickBot="1">
      <c r="A9" s="307" t="s">
        <v>343</v>
      </c>
      <c r="B9" s="308">
        <v>2.026190476</v>
      </c>
      <c r="C9" s="309">
        <v>3.4071428570000002</v>
      </c>
      <c r="D9" s="309">
        <v>2.0469973889999999</v>
      </c>
      <c r="E9" s="310">
        <v>2.4934036939999999</v>
      </c>
      <c r="F9" s="309">
        <v>2.228571429</v>
      </c>
      <c r="G9" s="309">
        <v>2.6023809519999999</v>
      </c>
      <c r="H9" s="311">
        <v>1.769620253</v>
      </c>
      <c r="I9" s="309">
        <v>1.7857142859999999</v>
      </c>
      <c r="J9" s="311">
        <v>2.3333333330000001</v>
      </c>
      <c r="K9" s="312">
        <v>2.4952380949999999</v>
      </c>
    </row>
    <row r="10" spans="1:11" ht="15.75" thickBot="1">
      <c r="A10" s="313" t="s">
        <v>345</v>
      </c>
      <c r="B10" s="314">
        <v>2.0515896293453499</v>
      </c>
      <c r="C10" s="315">
        <v>3.1038777949520302</v>
      </c>
      <c r="D10" s="315">
        <v>2.0127752393249199</v>
      </c>
      <c r="E10" s="315">
        <v>2.5415769817022502</v>
      </c>
      <c r="F10" s="315">
        <v>2.2332766797122701</v>
      </c>
      <c r="G10" s="315">
        <v>2.3952713512866599</v>
      </c>
      <c r="H10" s="316">
        <v>1.75473267189334</v>
      </c>
      <c r="I10" s="315">
        <v>1.79335140685314</v>
      </c>
      <c r="J10" s="316">
        <v>2.4609493899385702</v>
      </c>
      <c r="K10" s="317">
        <v>2.3972675757538</v>
      </c>
    </row>
    <row r="14" spans="1:11" ht="21.75" thickBot="1">
      <c r="A14" s="394" t="s">
        <v>346</v>
      </c>
      <c r="B14" s="394"/>
      <c r="C14" s="394"/>
      <c r="D14" s="394"/>
      <c r="E14" s="394"/>
      <c r="F14" s="394"/>
      <c r="G14" s="394"/>
    </row>
    <row r="15" spans="1:11" ht="15.75" thickBot="1">
      <c r="A15" s="328" t="s">
        <v>347</v>
      </c>
      <c r="B15" s="328" t="s">
        <v>101</v>
      </c>
      <c r="C15" s="328" t="s">
        <v>102</v>
      </c>
      <c r="D15" s="328" t="s">
        <v>348</v>
      </c>
      <c r="E15" s="323">
        <v>2022</v>
      </c>
      <c r="F15" s="324">
        <v>2019</v>
      </c>
    </row>
    <row r="16" spans="1:11">
      <c r="A16" s="329">
        <v>1</v>
      </c>
      <c r="B16" s="330" t="s">
        <v>42</v>
      </c>
      <c r="C16" s="330" t="str">
        <f>VLOOKUP(B16,'[1]Darstellung Linien 2022'!$A$5:$C$52,3,FALSE)</f>
        <v>VIA</v>
      </c>
      <c r="D16" s="330">
        <v>4</v>
      </c>
      <c r="E16" s="331">
        <v>1.9936507939999999</v>
      </c>
      <c r="F16" s="332">
        <v>1.8690476190476191</v>
      </c>
    </row>
    <row r="17" spans="1:12">
      <c r="A17" s="333">
        <v>2</v>
      </c>
      <c r="B17" s="327" t="s">
        <v>55</v>
      </c>
      <c r="C17" s="327" t="str">
        <f>VLOOKUP(B17,'[1]Darstellung Linien 2022'!$A$5:$C$52,3,FALSE)</f>
        <v>DB</v>
      </c>
      <c r="D17" s="327">
        <v>15</v>
      </c>
      <c r="E17" s="325">
        <v>2.0547619049999999</v>
      </c>
      <c r="F17" s="334">
        <v>2.1261904761904722</v>
      </c>
    </row>
    <row r="18" spans="1:12">
      <c r="A18" s="333">
        <v>3</v>
      </c>
      <c r="B18" s="327" t="s">
        <v>43</v>
      </c>
      <c r="C18" s="327" t="str">
        <f>VLOOKUP(B18,'[1]Darstellung Linien 2022'!$A$5:$C$52,3,FALSE)</f>
        <v>TDRR</v>
      </c>
      <c r="D18" s="327">
        <v>21</v>
      </c>
      <c r="E18" s="325">
        <v>2.0642857139999999</v>
      </c>
      <c r="F18" s="334">
        <v>2.176190476190476</v>
      </c>
    </row>
    <row r="19" spans="1:12">
      <c r="A19" s="333">
        <v>4</v>
      </c>
      <c r="B19" s="327" t="s">
        <v>63</v>
      </c>
      <c r="C19" s="327" t="str">
        <f>VLOOKUP(B19,'[1]Darstellung Linien 2022'!$A$5:$C$52,3,FALSE)</f>
        <v>DB</v>
      </c>
      <c r="D19" s="327">
        <v>25</v>
      </c>
      <c r="E19" s="325">
        <v>2.0921787709999999</v>
      </c>
      <c r="F19" s="334">
        <v>2.2523809523809524</v>
      </c>
    </row>
    <row r="20" spans="1:12">
      <c r="A20" s="333">
        <v>5</v>
      </c>
      <c r="B20" s="327" t="s">
        <v>45</v>
      </c>
      <c r="C20" s="327" t="str">
        <f>VLOOKUP(B20,'[1]Darstellung Linien 2022'!$A$5:$C$52,3,FALSE)</f>
        <v>VIA</v>
      </c>
      <c r="D20" s="327">
        <v>11</v>
      </c>
      <c r="E20" s="325">
        <v>2.095238095</v>
      </c>
      <c r="F20" s="334">
        <v>2.0523809523809522</v>
      </c>
    </row>
    <row r="21" spans="1:12">
      <c r="A21" s="333">
        <v>6</v>
      </c>
      <c r="B21" s="327" t="s">
        <v>48</v>
      </c>
      <c r="C21" s="327" t="str">
        <f>VLOOKUP(B21,'[1]Darstellung Linien 2022'!$A$5:$C$52,3,FALSE)</f>
        <v>DB</v>
      </c>
      <c r="D21" s="327">
        <v>14</v>
      </c>
      <c r="E21" s="325">
        <v>2.1047619050000002</v>
      </c>
      <c r="F21" s="334">
        <v>2.1214285714285728</v>
      </c>
    </row>
    <row r="22" spans="1:12">
      <c r="A22" s="333">
        <v>7</v>
      </c>
      <c r="B22" s="327" t="s">
        <v>62</v>
      </c>
      <c r="C22" s="327" t="str">
        <f>VLOOKUP(B22,'[1]Darstellung Linien 2022'!$A$5:$C$52,3,FALSE)</f>
        <v>DB</v>
      </c>
      <c r="D22" s="327">
        <v>17</v>
      </c>
      <c r="E22" s="325">
        <v>2.1587301590000001</v>
      </c>
      <c r="F22" s="334">
        <v>2.1476190476190475</v>
      </c>
    </row>
    <row r="23" spans="1:12">
      <c r="A23" s="333">
        <v>8</v>
      </c>
      <c r="B23" s="327" t="s">
        <v>23</v>
      </c>
      <c r="C23" s="327" t="str">
        <f>VLOOKUP(B23,'[1]Darstellung Linien 2022'!$A$5:$C$52,3,FALSE)</f>
        <v>TDRR</v>
      </c>
      <c r="D23" s="327">
        <v>24</v>
      </c>
      <c r="E23" s="325">
        <v>2.1666666669999999</v>
      </c>
      <c r="F23" s="334">
        <v>2.2476190476190476</v>
      </c>
    </row>
    <row r="24" spans="1:12">
      <c r="A24" s="333">
        <v>9</v>
      </c>
      <c r="B24" s="327" t="s">
        <v>31</v>
      </c>
      <c r="C24" s="327" t="str">
        <f>VLOOKUP(B24,'[1]Darstellung Linien 2022'!$A$5:$C$52,3,FALSE)</f>
        <v>TDRR</v>
      </c>
      <c r="D24" s="327">
        <v>27</v>
      </c>
      <c r="E24" s="325">
        <v>2.1827956990000001</v>
      </c>
      <c r="F24" s="334">
        <v>2.2642857142857142</v>
      </c>
    </row>
    <row r="25" spans="1:12">
      <c r="A25" s="333">
        <v>10</v>
      </c>
      <c r="B25" s="327" t="s">
        <v>21</v>
      </c>
      <c r="C25" s="327" t="str">
        <f>VLOOKUP(B25,'[1]Darstellung Linien 2022'!$A$5:$C$52,3,FALSE)</f>
        <v>NX</v>
      </c>
      <c r="D25" s="327">
        <v>1</v>
      </c>
      <c r="E25" s="325">
        <v>2.19047619</v>
      </c>
      <c r="F25" s="334">
        <v>1.680952380952381</v>
      </c>
    </row>
    <row r="26" spans="1:12">
      <c r="A26" s="333">
        <v>10</v>
      </c>
      <c r="B26" s="327" t="s">
        <v>27</v>
      </c>
      <c r="C26" s="327" t="str">
        <f>VLOOKUP(B26,'[1]Darstellung Linien 2022'!$A$5:$C$52,3,FALSE)</f>
        <v>VIA</v>
      </c>
      <c r="D26" s="327">
        <v>3</v>
      </c>
      <c r="E26" s="325">
        <v>2.19047619</v>
      </c>
      <c r="F26" s="334">
        <v>1.8357142857142856</v>
      </c>
    </row>
    <row r="27" spans="1:12">
      <c r="A27" s="333">
        <v>12</v>
      </c>
      <c r="B27" s="327" t="s">
        <v>47</v>
      </c>
      <c r="C27" s="327" t="str">
        <f>VLOOKUP(B27,'[1]Darstellung Linien 2022'!$A$5:$C$52,3,FALSE)</f>
        <v>DB</v>
      </c>
      <c r="D27" s="327">
        <v>7</v>
      </c>
      <c r="E27" s="325">
        <v>2.2190476189999999</v>
      </c>
      <c r="F27" s="334">
        <v>1.9666666666666666</v>
      </c>
      <c r="L27" s="322"/>
    </row>
    <row r="28" spans="1:12">
      <c r="A28" s="333">
        <v>13</v>
      </c>
      <c r="B28" s="327" t="s">
        <v>34</v>
      </c>
      <c r="C28" s="327" t="str">
        <f>VLOOKUP(B28,'[1]Darstellung Linien 2022'!$A$5:$C$52,3,FALSE)</f>
        <v>DB</v>
      </c>
      <c r="D28" s="327">
        <v>28</v>
      </c>
      <c r="E28" s="325">
        <v>2.2309523809999998</v>
      </c>
      <c r="F28" s="334">
        <v>2.2666666666666675</v>
      </c>
      <c r="L28" s="322"/>
    </row>
    <row r="29" spans="1:12">
      <c r="A29" s="333">
        <v>14</v>
      </c>
      <c r="B29" s="327" t="s">
        <v>10</v>
      </c>
      <c r="C29" s="327" t="str">
        <f>VLOOKUP(B29,'[1]Darstellung Linien 2022'!$A$5:$C$52,3,FALSE)</f>
        <v>NX</v>
      </c>
      <c r="D29" s="327">
        <v>40</v>
      </c>
      <c r="E29" s="325">
        <v>2.2523809520000002</v>
      </c>
      <c r="F29" s="334">
        <v>2.4738095238095239</v>
      </c>
      <c r="L29" s="322"/>
    </row>
    <row r="30" spans="1:12">
      <c r="A30" s="333">
        <v>15</v>
      </c>
      <c r="B30" s="327" t="s">
        <v>54</v>
      </c>
      <c r="C30" s="327" t="str">
        <f>VLOOKUP(B30,'[1]Darstellung Linien 2022'!$A$5:$C$52,3,FALSE)</f>
        <v>DB</v>
      </c>
      <c r="D30" s="327">
        <v>23</v>
      </c>
      <c r="E30" s="325">
        <v>2.2690476190000002</v>
      </c>
      <c r="F30" s="334">
        <v>2.2309523809523828</v>
      </c>
      <c r="L30" s="322"/>
    </row>
    <row r="31" spans="1:12">
      <c r="A31" s="333">
        <v>16</v>
      </c>
      <c r="B31" s="327" t="s">
        <v>38</v>
      </c>
      <c r="C31" s="327" t="str">
        <f>VLOOKUP(B31,'[1]Darstellung Linien 2022'!$A$5:$C$52,3,FALSE)</f>
        <v>DB</v>
      </c>
      <c r="D31" s="327">
        <v>5</v>
      </c>
      <c r="E31" s="325">
        <v>2.2766666670000002</v>
      </c>
      <c r="F31" s="334">
        <v>1.8976190476190475</v>
      </c>
      <c r="L31" s="322"/>
    </row>
    <row r="32" spans="1:12">
      <c r="A32" s="333">
        <v>17</v>
      </c>
      <c r="B32" s="327" t="s">
        <v>26</v>
      </c>
      <c r="C32" s="327" t="str">
        <f>VLOOKUP(B32,'[1]Darstellung Linien 2022'!$A$5:$C$52,3,FALSE)</f>
        <v>DB</v>
      </c>
      <c r="D32" s="327">
        <v>16</v>
      </c>
      <c r="E32" s="325">
        <v>2.2785714289999999</v>
      </c>
      <c r="F32" s="334">
        <v>2.1285714285714299</v>
      </c>
      <c r="L32" s="322"/>
    </row>
    <row r="33" spans="1:12">
      <c r="A33" s="333">
        <v>18</v>
      </c>
      <c r="B33" s="327" t="s">
        <v>56</v>
      </c>
      <c r="C33" s="327" t="str">
        <f>VLOOKUP(B33,'[1]Darstellung Linien 2022'!$A$5:$C$52,3,FALSE)</f>
        <v>DB</v>
      </c>
      <c r="D33" s="327">
        <v>30</v>
      </c>
      <c r="E33" s="325">
        <v>2.2803030299999998</v>
      </c>
      <c r="F33" s="334">
        <v>2.2999999999999972</v>
      </c>
      <c r="L33" s="322"/>
    </row>
    <row r="34" spans="1:12">
      <c r="A34" s="333">
        <v>19</v>
      </c>
      <c r="B34" s="327" t="s">
        <v>59</v>
      </c>
      <c r="C34" s="327" t="str">
        <f>VLOOKUP(B34,'[1]Darstellung Linien 2022'!$A$5:$C$52,3,FALSE)</f>
        <v>DB</v>
      </c>
      <c r="D34" s="327">
        <v>33</v>
      </c>
      <c r="E34" s="325">
        <v>2.2952380950000002</v>
      </c>
      <c r="F34" s="334">
        <v>2.3809523809523809</v>
      </c>
      <c r="L34" s="322"/>
    </row>
    <row r="35" spans="1:12">
      <c r="A35" s="333">
        <v>20</v>
      </c>
      <c r="B35" s="327" t="s">
        <v>57</v>
      </c>
      <c r="C35" s="327" t="str">
        <f>VLOOKUP(B35,'[1]Darstellung Linien 2022'!$A$5:$C$52,3,FALSE)</f>
        <v>ERB</v>
      </c>
      <c r="D35" s="327">
        <v>18</v>
      </c>
      <c r="E35" s="325">
        <v>2.2976190480000001</v>
      </c>
      <c r="F35" s="334">
        <v>2.1571428571428575</v>
      </c>
      <c r="L35" s="326"/>
    </row>
    <row r="36" spans="1:12">
      <c r="A36" s="333">
        <v>20</v>
      </c>
      <c r="B36" s="327" t="s">
        <v>310</v>
      </c>
      <c r="C36" s="327" t="str">
        <f>VLOOKUP(B36,'[1]Darstellung Linien 2022'!$A$5:$C$52,3,FALSE)</f>
        <v>DB</v>
      </c>
      <c r="D36" s="327">
        <v>22</v>
      </c>
      <c r="E36" s="325">
        <v>2.2976190480000001</v>
      </c>
      <c r="F36" s="334">
        <v>2.2111111111111112</v>
      </c>
      <c r="L36" s="322"/>
    </row>
    <row r="37" spans="1:12">
      <c r="A37" s="333">
        <v>22</v>
      </c>
      <c r="B37" s="327" t="s">
        <v>67</v>
      </c>
      <c r="C37" s="327" t="str">
        <f>VLOOKUP(B37,'[1]Darstellung Linien 2022'!$A$5:$C$52,3,FALSE)</f>
        <v>DB</v>
      </c>
      <c r="D37" s="327">
        <v>42</v>
      </c>
      <c r="E37" s="325">
        <v>2.3142857139999999</v>
      </c>
      <c r="F37" s="334">
        <v>2.5119047619047619</v>
      </c>
      <c r="L37" s="322"/>
    </row>
    <row r="38" spans="1:12">
      <c r="A38" s="333">
        <v>23</v>
      </c>
      <c r="B38" s="327" t="s">
        <v>8</v>
      </c>
      <c r="C38" s="327" t="str">
        <f>VLOOKUP(B38,'[1]Darstellung Linien 2022'!$A$5:$C$52,3,FALSE)</f>
        <v>ERB</v>
      </c>
      <c r="D38" s="327">
        <v>8</v>
      </c>
      <c r="E38" s="325">
        <v>2.3238095240000001</v>
      </c>
      <c r="F38" s="334">
        <v>1.9738095238095239</v>
      </c>
      <c r="L38" s="322"/>
    </row>
    <row r="39" spans="1:12">
      <c r="A39" s="333">
        <v>24</v>
      </c>
      <c r="B39" s="327" t="s">
        <v>25</v>
      </c>
      <c r="C39" s="327" t="str">
        <f>VLOOKUP(B39,'[1]Darstellung Linien 2022'!$A$5:$C$52,3,FALSE)</f>
        <v>DB</v>
      </c>
      <c r="D39" s="327">
        <v>10</v>
      </c>
      <c r="E39" s="325">
        <v>2.3365079369999999</v>
      </c>
      <c r="F39" s="334">
        <v>1.9952380952380953</v>
      </c>
      <c r="L39" s="322"/>
    </row>
    <row r="40" spans="1:12">
      <c r="A40" s="333">
        <v>25</v>
      </c>
      <c r="B40" s="327" t="s">
        <v>58</v>
      </c>
      <c r="C40" s="327" t="str">
        <f>VLOOKUP(B40,'[1]Darstellung Linien 2022'!$A$5:$C$52,3,FALSE)</f>
        <v>DB</v>
      </c>
      <c r="D40" s="327">
        <v>19</v>
      </c>
      <c r="E40" s="325">
        <v>2.346031746</v>
      </c>
      <c r="F40" s="334">
        <v>2.1714285714285713</v>
      </c>
      <c r="L40" s="322"/>
    </row>
    <row r="41" spans="1:12">
      <c r="A41" s="333">
        <v>26</v>
      </c>
      <c r="B41" s="327" t="s">
        <v>61</v>
      </c>
      <c r="C41" s="327" t="str">
        <f>VLOOKUP(B41,'[1]Darstellung Linien 2022'!$A$5:$C$52,3,FALSE)</f>
        <v>DB</v>
      </c>
      <c r="D41" s="327">
        <v>34</v>
      </c>
      <c r="E41" s="325">
        <v>2.3555555560000001</v>
      </c>
      <c r="F41" s="334">
        <v>2.4309523809523808</v>
      </c>
      <c r="L41" s="322"/>
    </row>
    <row r="42" spans="1:12">
      <c r="A42" s="333">
        <v>27</v>
      </c>
      <c r="B42" s="327" t="s">
        <v>14</v>
      </c>
      <c r="C42" s="327" t="str">
        <f>VLOOKUP(B42,'[1]Darstellung Linien 2022'!$A$5:$C$52,3,FALSE)</f>
        <v>NX</v>
      </c>
      <c r="D42" s="327">
        <v>37</v>
      </c>
      <c r="E42" s="325">
        <v>2.3952380949999998</v>
      </c>
      <c r="F42" s="334">
        <v>2.461904761904762</v>
      </c>
      <c r="L42" s="322"/>
    </row>
    <row r="43" spans="1:12">
      <c r="A43" s="333" t="s">
        <v>349</v>
      </c>
      <c r="B43" s="339" t="s">
        <v>351</v>
      </c>
      <c r="C43" s="327"/>
      <c r="D43" s="327" t="s">
        <v>350</v>
      </c>
      <c r="E43" s="325">
        <v>2.3972675757538</v>
      </c>
      <c r="F43" s="334">
        <v>2.2618546365914791</v>
      </c>
      <c r="L43" s="322"/>
    </row>
    <row r="44" spans="1:12">
      <c r="A44" s="333">
        <v>28</v>
      </c>
      <c r="B44" s="327" t="s">
        <v>50</v>
      </c>
      <c r="C44" s="327" t="str">
        <f>VLOOKUP(B44,'[1]Darstellung Linien 2022'!$A$5:$C$52,3,FALSE)</f>
        <v>DB</v>
      </c>
      <c r="D44" s="327">
        <v>2</v>
      </c>
      <c r="E44" s="325">
        <v>2.4</v>
      </c>
      <c r="F44" s="334">
        <v>1.7833333333333334</v>
      </c>
      <c r="L44" s="322"/>
    </row>
    <row r="45" spans="1:12">
      <c r="A45" s="333">
        <v>29</v>
      </c>
      <c r="B45" s="327" t="s">
        <v>30</v>
      </c>
      <c r="C45" s="327" t="str">
        <f>VLOOKUP(B45,'[1]Darstellung Linien 2022'!$A$5:$C$52,3,FALSE)</f>
        <v>DB</v>
      </c>
      <c r="D45" s="327">
        <v>26</v>
      </c>
      <c r="E45" s="325">
        <v>2.4023809520000001</v>
      </c>
      <c r="F45" s="334">
        <v>2.2619047619047619</v>
      </c>
      <c r="L45" s="322"/>
    </row>
    <row r="46" spans="1:12">
      <c r="A46" s="333">
        <v>30</v>
      </c>
      <c r="B46" s="327" t="s">
        <v>17</v>
      </c>
      <c r="C46" s="327" t="str">
        <f>VLOOKUP(B46,'[1]Darstellung Linien 2022'!$A$5:$C$52,3,FALSE)</f>
        <v>DB</v>
      </c>
      <c r="D46" s="327">
        <v>39</v>
      </c>
      <c r="E46" s="325">
        <v>2.4071428570000002</v>
      </c>
      <c r="F46" s="334">
        <v>2.4666666666666668</v>
      </c>
      <c r="L46" s="322"/>
    </row>
    <row r="47" spans="1:12">
      <c r="A47" s="333">
        <v>31</v>
      </c>
      <c r="B47" s="327" t="s">
        <v>52</v>
      </c>
      <c r="C47" s="327" t="str">
        <f>VLOOKUP(B47,'[1]Darstellung Linien 2022'!$A$5:$C$52,3,FALSE)</f>
        <v>ERB</v>
      </c>
      <c r="D47" s="327">
        <v>29</v>
      </c>
      <c r="E47" s="325">
        <v>2.4119047619999998</v>
      </c>
      <c r="F47" s="334">
        <v>2.2976190476190501</v>
      </c>
      <c r="L47" s="322"/>
    </row>
    <row r="48" spans="1:12">
      <c r="A48" s="333">
        <v>32</v>
      </c>
      <c r="B48" s="327" t="s">
        <v>11</v>
      </c>
      <c r="C48" s="327" t="str">
        <f>VLOOKUP(B48,'[1]Darstellung Linien 2022'!$A$5:$C$52,3,FALSE)</f>
        <v>NX</v>
      </c>
      <c r="D48" s="327">
        <v>44</v>
      </c>
      <c r="E48" s="325">
        <v>2.4166666669999999</v>
      </c>
      <c r="F48" s="334">
        <v>2.4452380952380901</v>
      </c>
      <c r="L48" s="322"/>
    </row>
    <row r="49" spans="1:12">
      <c r="A49" s="333">
        <v>32</v>
      </c>
      <c r="B49" s="327" t="s">
        <v>7</v>
      </c>
      <c r="C49" s="327" t="str">
        <f>VLOOKUP(B49,'[1]Darstellung Linien 2022'!$A$5:$C$52,3,FALSE)</f>
        <v>DB</v>
      </c>
      <c r="D49" s="327">
        <v>20</v>
      </c>
      <c r="E49" s="325">
        <v>2.4166666669999999</v>
      </c>
      <c r="F49" s="334">
        <v>2.1738095238095236</v>
      </c>
      <c r="L49" s="322"/>
    </row>
    <row r="50" spans="1:12">
      <c r="A50" s="333">
        <v>34</v>
      </c>
      <c r="B50" s="327" t="s">
        <v>39</v>
      </c>
      <c r="C50" s="327" t="str">
        <f>VLOOKUP(B50,'[1]Darstellung Linien 2022'!$A$5:$C$52,3,FALSE)</f>
        <v>DB</v>
      </c>
      <c r="D50" s="327">
        <v>36</v>
      </c>
      <c r="E50" s="325">
        <v>2.447619048</v>
      </c>
      <c r="F50" s="334">
        <v>2.4357142857142855</v>
      </c>
      <c r="L50" s="322"/>
    </row>
    <row r="51" spans="1:12">
      <c r="A51" s="333">
        <v>35</v>
      </c>
      <c r="B51" s="327" t="s">
        <v>51</v>
      </c>
      <c r="C51" s="327" t="str">
        <f>VLOOKUP(B51,'[1]Darstellung Linien 2022'!$A$5:$C$52,3,FALSE)</f>
        <v>NX</v>
      </c>
      <c r="D51" s="327">
        <v>31</v>
      </c>
      <c r="E51" s="325">
        <v>2.4500000000000002</v>
      </c>
      <c r="F51" s="334">
        <v>2.3166666666666669</v>
      </c>
      <c r="L51" s="322"/>
    </row>
    <row r="52" spans="1:12">
      <c r="A52" s="333">
        <v>36</v>
      </c>
      <c r="B52" s="327" t="s">
        <v>40</v>
      </c>
      <c r="C52" s="327" t="str">
        <f>VLOOKUP(B52,'[1]Darstellung Linien 2022'!$A$5:$C$52,3,FALSE)</f>
        <v>VIA</v>
      </c>
      <c r="D52" s="327">
        <v>13</v>
      </c>
      <c r="E52" s="325">
        <v>2.4782608700000002</v>
      </c>
      <c r="F52" s="334">
        <v>2.0880952380952382</v>
      </c>
      <c r="L52" s="322"/>
    </row>
    <row r="53" spans="1:12">
      <c r="A53" s="333">
        <v>37</v>
      </c>
      <c r="B53" s="327" t="s">
        <v>70</v>
      </c>
      <c r="C53" s="327" t="str">
        <f>VLOOKUP(B53,'[1]Darstellung Linien 2022'!$A$5:$C$52,3,FALSE)</f>
        <v>RFG</v>
      </c>
      <c r="D53" s="327">
        <v>6</v>
      </c>
      <c r="E53" s="325">
        <v>2.4952380949999999</v>
      </c>
      <c r="F53" s="334">
        <v>1.9071428571428573</v>
      </c>
      <c r="L53" s="322"/>
    </row>
    <row r="54" spans="1:12">
      <c r="A54" s="333">
        <v>38</v>
      </c>
      <c r="B54" s="327" t="s">
        <v>35</v>
      </c>
      <c r="C54" s="327" t="str">
        <f>VLOOKUP(B54,'[1]Darstellung Linien 2022'!$A$5:$C$52,3,FALSE)</f>
        <v>DB</v>
      </c>
      <c r="D54" s="327">
        <v>45</v>
      </c>
      <c r="E54" s="325">
        <v>2.5119047619999999</v>
      </c>
      <c r="F54" s="334">
        <v>2.6404761904761904</v>
      </c>
      <c r="L54" s="340"/>
    </row>
    <row r="55" spans="1:12">
      <c r="A55" s="333">
        <v>39</v>
      </c>
      <c r="B55" s="327" t="s">
        <v>22</v>
      </c>
      <c r="C55" s="327" t="str">
        <f>VLOOKUP(B55,'[1]Darstellung Linien 2022'!$A$5:$C$52,3,FALSE)</f>
        <v>ERB</v>
      </c>
      <c r="D55" s="327">
        <v>34</v>
      </c>
      <c r="E55" s="325">
        <v>2.516666667</v>
      </c>
      <c r="F55" s="334">
        <v>2.4309523809523808</v>
      </c>
      <c r="L55" s="322"/>
    </row>
    <row r="56" spans="1:12">
      <c r="A56" s="333">
        <v>40</v>
      </c>
      <c r="B56" s="327" t="s">
        <v>68</v>
      </c>
      <c r="C56" s="327" t="str">
        <f>VLOOKUP(B56,'[1]Darstellung Linien 2022'!$A$5:$C$52,3,FALSE)</f>
        <v>DB</v>
      </c>
      <c r="D56" s="327">
        <v>32</v>
      </c>
      <c r="E56" s="325">
        <v>2.5394736839999998</v>
      </c>
      <c r="F56" s="334">
        <v>2.3404761904761906</v>
      </c>
      <c r="L56" s="322"/>
    </row>
    <row r="57" spans="1:12">
      <c r="A57" s="333">
        <v>41</v>
      </c>
      <c r="B57" s="327" t="s">
        <v>15</v>
      </c>
      <c r="C57" s="327" t="str">
        <f>VLOOKUP(B57,'[1]Darstellung Linien 2022'!$A$5:$C$52,3,FALSE)</f>
        <v>NX</v>
      </c>
      <c r="D57" s="327">
        <v>41</v>
      </c>
      <c r="E57" s="325">
        <v>2.611904762</v>
      </c>
      <c r="F57" s="334">
        <v>2.4761904761904763</v>
      </c>
      <c r="L57" s="322"/>
    </row>
    <row r="58" spans="1:12">
      <c r="A58" s="333">
        <v>42</v>
      </c>
      <c r="B58" s="327" t="s">
        <v>66</v>
      </c>
      <c r="C58" s="327" t="str">
        <f>VLOOKUP(B58,'[1]Darstellung Linien 2022'!$A$5:$C$52,3,FALSE)</f>
        <v>VIA</v>
      </c>
      <c r="D58" s="327">
        <v>9</v>
      </c>
      <c r="E58" s="325">
        <v>2.6507936509999999</v>
      </c>
      <c r="F58" s="334">
        <v>1.9904761904761905</v>
      </c>
      <c r="L58" s="322"/>
    </row>
    <row r="59" spans="1:12">
      <c r="A59" s="333">
        <v>43</v>
      </c>
      <c r="B59" s="327" t="s">
        <v>19</v>
      </c>
      <c r="C59" s="327" t="str">
        <f>VLOOKUP(B59,'[1]Darstellung Linien 2022'!$A$5:$C$52,3,FALSE)</f>
        <v>TDRR</v>
      </c>
      <c r="D59" s="327">
        <v>44</v>
      </c>
      <c r="E59" s="325">
        <v>2.707142857</v>
      </c>
      <c r="F59" s="334">
        <v>2.6190476190476191</v>
      </c>
      <c r="L59" s="322"/>
    </row>
    <row r="60" spans="1:12">
      <c r="A60" s="333">
        <v>44</v>
      </c>
      <c r="B60" s="327" t="s">
        <v>32</v>
      </c>
      <c r="C60" s="327" t="str">
        <f>VLOOKUP(B60,'[1]Darstellung Linien 2022'!$A$5:$C$52,3,FALSE)</f>
        <v>DB</v>
      </c>
      <c r="D60" s="327"/>
      <c r="E60" s="325">
        <v>2.726890756</v>
      </c>
      <c r="F60" s="334"/>
      <c r="L60" s="322"/>
    </row>
    <row r="61" spans="1:12">
      <c r="A61" s="333">
        <v>45</v>
      </c>
      <c r="B61" s="327" t="s">
        <v>5</v>
      </c>
      <c r="C61" s="327" t="str">
        <f>VLOOKUP(B61,'[1]Darstellung Linien 2022'!$A$5:$C$52,3,FALSE)</f>
        <v>NX</v>
      </c>
      <c r="D61" s="327">
        <v>49</v>
      </c>
      <c r="E61" s="325">
        <v>2.8253968249999999</v>
      </c>
      <c r="F61" s="334">
        <v>2.8476190476190477</v>
      </c>
      <c r="L61" s="322"/>
    </row>
    <row r="62" spans="1:12">
      <c r="A62" s="333">
        <v>46</v>
      </c>
      <c r="B62" s="327" t="s">
        <v>64</v>
      </c>
      <c r="C62" s="327" t="str">
        <f>VLOOKUP(B62,'[1]Darstellung Linien 2022'!$A$5:$C$52,3,FALSE)</f>
        <v>DB</v>
      </c>
      <c r="D62" s="327">
        <v>43</v>
      </c>
      <c r="E62" s="325">
        <v>2.914285714</v>
      </c>
      <c r="F62" s="334">
        <v>2.5238095238095237</v>
      </c>
      <c r="L62" s="322"/>
    </row>
    <row r="63" spans="1:12">
      <c r="A63" s="333">
        <v>47</v>
      </c>
      <c r="B63" s="327" t="s">
        <v>37</v>
      </c>
      <c r="C63" s="327" t="str">
        <f>VLOOKUP(B63,'[1]Darstellung Linien 2022'!$A$5:$C$52,3,FALSE)</f>
        <v>TDRR</v>
      </c>
      <c r="D63" s="327">
        <v>48</v>
      </c>
      <c r="E63" s="325">
        <v>2.930952381</v>
      </c>
      <c r="F63" s="334">
        <v>2.8333333333333335</v>
      </c>
      <c r="L63" s="322"/>
    </row>
    <row r="64" spans="1:12" ht="15.75" thickBot="1">
      <c r="A64" s="335">
        <v>48</v>
      </c>
      <c r="B64" s="336" t="s">
        <v>72</v>
      </c>
      <c r="C64" s="336" t="str">
        <f>VLOOKUP(B64,'[1]Darstellung Linien 2022'!$A$5:$C$52,3,FALSE)</f>
        <v>DB</v>
      </c>
      <c r="D64" s="336">
        <v>46</v>
      </c>
      <c r="E64" s="337">
        <v>2.9634146339999998</v>
      </c>
      <c r="F64" s="338">
        <v>2.7047619047619049</v>
      </c>
      <c r="L64" s="322"/>
    </row>
    <row r="65" spans="1:12">
      <c r="A65" s="319"/>
      <c r="B65" s="318"/>
      <c r="C65" s="318"/>
      <c r="D65" s="320"/>
      <c r="E65" s="321"/>
      <c r="F65" s="321"/>
      <c r="L65" s="322"/>
    </row>
    <row r="66" spans="1:12">
      <c r="A66" s="319"/>
      <c r="B66" s="318"/>
      <c r="C66" s="318"/>
      <c r="D66" s="320"/>
      <c r="E66" s="321"/>
      <c r="F66" s="321"/>
      <c r="L66" s="322"/>
    </row>
    <row r="67" spans="1:12">
      <c r="A67" s="24"/>
      <c r="B67" s="318"/>
      <c r="C67" s="318"/>
      <c r="D67" s="320"/>
      <c r="E67" s="321"/>
      <c r="F67" s="321"/>
      <c r="L67" s="322"/>
    </row>
    <row r="68" spans="1:12">
      <c r="A68" s="24"/>
      <c r="B68" s="318"/>
      <c r="C68" s="318"/>
      <c r="D68" s="320"/>
      <c r="E68" s="321"/>
      <c r="F68" s="321"/>
      <c r="L68" s="322"/>
    </row>
    <row r="69" spans="1:12">
      <c r="L69" s="322"/>
    </row>
    <row r="70" spans="1:12">
      <c r="L70" s="322"/>
    </row>
    <row r="71" spans="1:12">
      <c r="L71" s="322"/>
    </row>
    <row r="72" spans="1:12">
      <c r="L72" s="326"/>
    </row>
    <row r="73" spans="1:12">
      <c r="L73" s="322"/>
    </row>
    <row r="74" spans="1:12">
      <c r="L74" s="322"/>
    </row>
    <row r="75" spans="1:12">
      <c r="L75" s="322"/>
    </row>
    <row r="76" spans="1:12">
      <c r="L76" s="318"/>
    </row>
  </sheetData>
  <mergeCells count="2">
    <mergeCell ref="A1:E1"/>
    <mergeCell ref="A14:G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rgb="FF92D050"/>
  </sheetPr>
  <dimension ref="A1:G24"/>
  <sheetViews>
    <sheetView tabSelected="1" zoomScaleNormal="100" workbookViewId="0">
      <selection activeCell="I17" sqref="I17"/>
    </sheetView>
  </sheetViews>
  <sheetFormatPr baseColWidth="10" defaultColWidth="11.42578125" defaultRowHeight="15"/>
  <cols>
    <col min="1" max="1" width="9.42578125" customWidth="1"/>
    <col min="2" max="2" width="20.7109375" bestFit="1" customWidth="1"/>
    <col min="3" max="3" width="5.7109375" customWidth="1"/>
    <col min="4" max="4" width="8.42578125" bestFit="1" customWidth="1"/>
    <col min="5" max="5" width="11.5703125" bestFit="1" customWidth="1"/>
  </cols>
  <sheetData>
    <row r="1" spans="1:7">
      <c r="A1" s="387" t="s">
        <v>135</v>
      </c>
      <c r="B1" s="387"/>
      <c r="C1" s="387"/>
      <c r="D1" s="387"/>
      <c r="E1" s="387"/>
      <c r="F1" s="387"/>
      <c r="G1" s="387"/>
    </row>
    <row r="3" spans="1:7" ht="26.25">
      <c r="A3" s="27" t="s">
        <v>353</v>
      </c>
      <c r="B3" s="27" t="s">
        <v>136</v>
      </c>
      <c r="C3" s="28" t="s">
        <v>354</v>
      </c>
      <c r="D3" s="29" t="s">
        <v>352</v>
      </c>
      <c r="E3" s="30">
        <v>2022</v>
      </c>
      <c r="F3" s="30">
        <v>2021</v>
      </c>
    </row>
    <row r="4" spans="1:7" ht="14.45" customHeight="1">
      <c r="A4" s="30">
        <v>7</v>
      </c>
      <c r="B4" s="30" t="s">
        <v>140</v>
      </c>
      <c r="C4" s="31" t="s">
        <v>139</v>
      </c>
      <c r="D4" s="341">
        <v>13</v>
      </c>
      <c r="E4" s="186">
        <v>90.22</v>
      </c>
      <c r="F4" s="186">
        <v>84.46</v>
      </c>
    </row>
    <row r="5" spans="1:7">
      <c r="A5" s="30">
        <v>16</v>
      </c>
      <c r="B5" s="30" t="s">
        <v>149</v>
      </c>
      <c r="C5" s="31" t="s">
        <v>137</v>
      </c>
      <c r="D5" s="341">
        <v>1</v>
      </c>
      <c r="E5" s="186">
        <v>84.29</v>
      </c>
      <c r="F5" s="186">
        <v>95.43</v>
      </c>
    </row>
    <row r="6" spans="1:7">
      <c r="A6" s="30">
        <v>14</v>
      </c>
      <c r="B6" s="30" t="s">
        <v>153</v>
      </c>
      <c r="C6" s="31" t="s">
        <v>139</v>
      </c>
      <c r="D6" s="341">
        <v>17</v>
      </c>
      <c r="E6" s="186">
        <v>85.21</v>
      </c>
      <c r="F6" s="186">
        <v>78.42</v>
      </c>
    </row>
    <row r="7" spans="1:7">
      <c r="A7" s="30">
        <v>18</v>
      </c>
      <c r="B7" s="30" t="s">
        <v>138</v>
      </c>
      <c r="C7" s="31" t="s">
        <v>139</v>
      </c>
      <c r="D7" s="342">
        <v>8</v>
      </c>
      <c r="E7" s="186">
        <v>82.57</v>
      </c>
      <c r="F7" s="186">
        <v>88.86</v>
      </c>
    </row>
    <row r="8" spans="1:7">
      <c r="A8" s="30">
        <v>6</v>
      </c>
      <c r="B8" s="30" t="s">
        <v>148</v>
      </c>
      <c r="C8" s="31" t="s">
        <v>139</v>
      </c>
      <c r="D8" s="341">
        <v>10</v>
      </c>
      <c r="E8" s="186">
        <v>92.6</v>
      </c>
      <c r="F8" s="186">
        <v>86.3</v>
      </c>
    </row>
    <row r="9" spans="1:7">
      <c r="A9" s="30">
        <v>15</v>
      </c>
      <c r="B9" s="30" t="s">
        <v>150</v>
      </c>
      <c r="C9" s="31" t="s">
        <v>139</v>
      </c>
      <c r="D9" s="341">
        <v>5</v>
      </c>
      <c r="E9" s="186">
        <v>84.9</v>
      </c>
      <c r="F9" s="186">
        <v>90.96</v>
      </c>
    </row>
    <row r="10" spans="1:7">
      <c r="A10" s="30">
        <v>9</v>
      </c>
      <c r="B10" s="30" t="s">
        <v>156</v>
      </c>
      <c r="C10" s="31" t="s">
        <v>139</v>
      </c>
      <c r="D10" s="341">
        <v>9</v>
      </c>
      <c r="E10" s="186">
        <v>89.48</v>
      </c>
      <c r="F10" s="186">
        <v>87.25</v>
      </c>
    </row>
    <row r="11" spans="1:7">
      <c r="A11" s="30">
        <v>19</v>
      </c>
      <c r="B11" s="30" t="s">
        <v>142</v>
      </c>
      <c r="C11" s="31" t="s">
        <v>137</v>
      </c>
      <c r="D11" s="341">
        <v>4</v>
      </c>
      <c r="E11" s="186">
        <v>82.47</v>
      </c>
      <c r="F11" s="186">
        <v>91.75</v>
      </c>
    </row>
    <row r="12" spans="1:7">
      <c r="A12" s="30">
        <v>10</v>
      </c>
      <c r="B12" s="30" t="s">
        <v>157</v>
      </c>
      <c r="C12" s="31" t="s">
        <v>137</v>
      </c>
      <c r="D12" s="341">
        <v>20</v>
      </c>
      <c r="E12" s="186">
        <v>89.23</v>
      </c>
      <c r="F12" s="186">
        <v>75.59</v>
      </c>
    </row>
    <row r="13" spans="1:7">
      <c r="A13" s="30">
        <v>12</v>
      </c>
      <c r="B13" s="30" t="s">
        <v>155</v>
      </c>
      <c r="C13" s="31" t="s">
        <v>137</v>
      </c>
      <c r="D13" s="341">
        <v>18</v>
      </c>
      <c r="E13" s="186">
        <v>87.12</v>
      </c>
      <c r="F13" s="186">
        <v>78.010000000000005</v>
      </c>
    </row>
    <row r="14" spans="1:7">
      <c r="A14" s="30">
        <v>13</v>
      </c>
      <c r="B14" s="30" t="s">
        <v>141</v>
      </c>
      <c r="C14" s="31" t="s">
        <v>137</v>
      </c>
      <c r="D14" s="341">
        <v>16</v>
      </c>
      <c r="E14" s="186">
        <v>85.99</v>
      </c>
      <c r="F14" s="186">
        <v>78.44</v>
      </c>
    </row>
    <row r="15" spans="1:7">
      <c r="A15" s="30">
        <v>2</v>
      </c>
      <c r="B15" s="30" t="s">
        <v>147</v>
      </c>
      <c r="C15" s="31" t="s">
        <v>137</v>
      </c>
      <c r="D15" s="341">
        <v>14</v>
      </c>
      <c r="E15" s="186">
        <v>94.94</v>
      </c>
      <c r="F15" s="186">
        <v>83.76</v>
      </c>
    </row>
    <row r="16" spans="1:7">
      <c r="A16" s="30">
        <v>3</v>
      </c>
      <c r="B16" s="30" t="s">
        <v>143</v>
      </c>
      <c r="C16" s="31" t="s">
        <v>137</v>
      </c>
      <c r="D16" s="341">
        <v>3</v>
      </c>
      <c r="E16" s="186">
        <v>93.95</v>
      </c>
      <c r="F16" s="186">
        <v>92.13</v>
      </c>
    </row>
    <row r="17" spans="1:6">
      <c r="A17" s="30">
        <v>20</v>
      </c>
      <c r="B17" s="30" t="s">
        <v>144</v>
      </c>
      <c r="C17" s="31" t="s">
        <v>137</v>
      </c>
      <c r="D17" s="341">
        <v>15</v>
      </c>
      <c r="E17" s="186">
        <v>73.84</v>
      </c>
      <c r="F17" s="186">
        <v>78.959999999999994</v>
      </c>
    </row>
    <row r="18" spans="1:6">
      <c r="A18" s="30">
        <v>8</v>
      </c>
      <c r="B18" s="30" t="s">
        <v>154</v>
      </c>
      <c r="C18" s="31" t="s">
        <v>137</v>
      </c>
      <c r="D18" s="341">
        <v>21</v>
      </c>
      <c r="E18" s="186">
        <v>90.14</v>
      </c>
      <c r="F18" s="186">
        <v>70.02</v>
      </c>
    </row>
    <row r="19" spans="1:6">
      <c r="A19" s="30">
        <v>17</v>
      </c>
      <c r="B19" s="30" t="s">
        <v>152</v>
      </c>
      <c r="C19" s="31" t="s">
        <v>137</v>
      </c>
      <c r="D19" s="341">
        <v>7</v>
      </c>
      <c r="E19" s="186">
        <v>83.51</v>
      </c>
      <c r="F19" s="186">
        <v>89.94</v>
      </c>
    </row>
    <row r="20" spans="1:6">
      <c r="A20" s="30">
        <v>11</v>
      </c>
      <c r="B20" s="30" t="s">
        <v>146</v>
      </c>
      <c r="C20" s="31" t="s">
        <v>137</v>
      </c>
      <c r="D20" s="341">
        <v>2</v>
      </c>
      <c r="E20" s="186">
        <v>87.81</v>
      </c>
      <c r="F20" s="186">
        <v>92.58</v>
      </c>
    </row>
    <row r="21" spans="1:6">
      <c r="A21" s="30"/>
      <c r="B21" s="30" t="s">
        <v>134</v>
      </c>
      <c r="C21" s="31"/>
      <c r="D21" s="341"/>
      <c r="E21" s="186">
        <v>88.028499999999994</v>
      </c>
      <c r="F21" s="186">
        <v>85.26100000000001</v>
      </c>
    </row>
    <row r="22" spans="1:6">
      <c r="A22" s="30">
        <v>5</v>
      </c>
      <c r="B22" s="30" t="s">
        <v>151</v>
      </c>
      <c r="C22" s="31" t="s">
        <v>137</v>
      </c>
      <c r="D22" s="341">
        <v>11</v>
      </c>
      <c r="E22" s="186">
        <v>92.77</v>
      </c>
      <c r="F22" s="186">
        <v>86.02</v>
      </c>
    </row>
    <row r="23" spans="1:6">
      <c r="A23" s="30">
        <v>1</v>
      </c>
      <c r="B23" s="30" t="s">
        <v>145</v>
      </c>
      <c r="C23" s="31" t="s">
        <v>137</v>
      </c>
      <c r="D23" s="341">
        <v>12</v>
      </c>
      <c r="E23" s="186">
        <v>96.2</v>
      </c>
      <c r="F23" s="186">
        <v>85.58</v>
      </c>
    </row>
    <row r="24" spans="1:6">
      <c r="A24" s="30">
        <v>4</v>
      </c>
      <c r="B24" s="30" t="s">
        <v>311</v>
      </c>
      <c r="C24" s="31" t="s">
        <v>137</v>
      </c>
      <c r="D24" s="341">
        <v>6</v>
      </c>
      <c r="E24" s="186">
        <v>93.33</v>
      </c>
      <c r="F24" s="186">
        <v>90.76</v>
      </c>
    </row>
  </sheetData>
  <autoFilter ref="A3:G3" xr:uid="{00000000-0001-0000-0800-000000000000}">
    <sortState xmlns:xlrd2="http://schemas.microsoft.com/office/spreadsheetml/2017/richdata2" ref="A4:G24">
      <sortCondition ref="B3"/>
    </sortState>
  </autoFilter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92D050"/>
  </sheetPr>
  <dimension ref="A1:N86"/>
  <sheetViews>
    <sheetView workbookViewId="0">
      <pane ySplit="1" topLeftCell="A2" activePane="bottomLeft" state="frozen"/>
      <selection activeCell="F40" sqref="F40"/>
      <selection pane="bottomLeft" activeCell="J38" sqref="J38"/>
    </sheetView>
  </sheetViews>
  <sheetFormatPr baseColWidth="10" defaultColWidth="11.42578125" defaultRowHeight="15"/>
  <cols>
    <col min="1" max="1" width="7.28515625" customWidth="1"/>
    <col min="2" max="2" width="11.42578125" customWidth="1"/>
    <col min="3" max="3" width="26.28515625" customWidth="1"/>
    <col min="4" max="4" width="14.28515625" bestFit="1" customWidth="1"/>
    <col min="5" max="5" width="13.28515625" customWidth="1"/>
    <col min="6" max="6" width="38.28515625" bestFit="1" customWidth="1"/>
    <col min="8" max="8" width="11.42578125" style="67"/>
  </cols>
  <sheetData>
    <row r="1" spans="1:8" ht="15.75" thickBot="1">
      <c r="A1" s="387" t="s">
        <v>158</v>
      </c>
      <c r="B1" s="387"/>
      <c r="C1" s="387"/>
      <c r="D1" s="387"/>
      <c r="E1" s="387"/>
      <c r="F1" s="387"/>
      <c r="G1" s="387"/>
      <c r="H1" s="387"/>
    </row>
    <row r="2" spans="1:8">
      <c r="A2" s="397" t="s">
        <v>159</v>
      </c>
      <c r="B2" s="398"/>
      <c r="C2" s="398"/>
      <c r="D2" s="45"/>
      <c r="E2" s="45"/>
      <c r="F2" s="45"/>
      <c r="G2" s="45"/>
      <c r="H2" s="68"/>
    </row>
    <row r="3" spans="1:8">
      <c r="A3" s="24"/>
      <c r="H3" s="69"/>
    </row>
    <row r="4" spans="1:8">
      <c r="A4" s="24"/>
      <c r="H4" s="69"/>
    </row>
    <row r="5" spans="1:8">
      <c r="A5" s="24"/>
      <c r="H5" s="69"/>
    </row>
    <row r="6" spans="1:8">
      <c r="A6" s="24"/>
      <c r="H6" s="69"/>
    </row>
    <row r="7" spans="1:8">
      <c r="A7" s="24"/>
      <c r="H7" s="69"/>
    </row>
    <row r="8" spans="1:8">
      <c r="A8" s="24"/>
      <c r="H8" s="69"/>
    </row>
    <row r="9" spans="1:8">
      <c r="A9" s="24"/>
      <c r="H9" s="69"/>
    </row>
    <row r="10" spans="1:8">
      <c r="A10" s="24"/>
      <c r="H10" s="69"/>
    </row>
    <row r="11" spans="1:8">
      <c r="A11" s="24"/>
      <c r="H11" s="69"/>
    </row>
    <row r="12" spans="1:8">
      <c r="A12" s="24"/>
      <c r="H12" s="69"/>
    </row>
    <row r="13" spans="1:8">
      <c r="A13" s="24"/>
      <c r="H13" s="69"/>
    </row>
    <row r="14" spans="1:8">
      <c r="A14" s="24"/>
      <c r="H14" s="69"/>
    </row>
    <row r="15" spans="1:8">
      <c r="A15" s="24"/>
      <c r="H15" s="69"/>
    </row>
    <row r="16" spans="1:8">
      <c r="A16" s="24"/>
      <c r="H16" s="69"/>
    </row>
    <row r="17" spans="1:8">
      <c r="A17" s="24"/>
      <c r="H17" s="69"/>
    </row>
    <row r="18" spans="1:8">
      <c r="A18" s="24"/>
      <c r="H18" s="69"/>
    </row>
    <row r="19" spans="1:8">
      <c r="A19" s="24"/>
      <c r="H19" s="69"/>
    </row>
    <row r="20" spans="1:8">
      <c r="A20" s="24"/>
      <c r="H20" s="69"/>
    </row>
    <row r="21" spans="1:8">
      <c r="A21" s="24"/>
      <c r="H21" s="69"/>
    </row>
    <row r="22" spans="1:8">
      <c r="A22" s="24"/>
      <c r="H22" s="69"/>
    </row>
    <row r="23" spans="1:8">
      <c r="A23" s="24"/>
      <c r="H23" s="69"/>
    </row>
    <row r="24" spans="1:8">
      <c r="A24" s="24"/>
      <c r="H24" s="69"/>
    </row>
    <row r="25" spans="1:8">
      <c r="A25" s="24"/>
      <c r="H25" s="69"/>
    </row>
    <row r="26" spans="1:8">
      <c r="A26" s="24"/>
      <c r="H26" s="69"/>
    </row>
    <row r="27" spans="1:8">
      <c r="A27" s="24"/>
      <c r="H27" s="69"/>
    </row>
    <row r="28" spans="1:8">
      <c r="A28" s="24"/>
      <c r="H28" s="69"/>
    </row>
    <row r="29" spans="1:8">
      <c r="A29" s="24"/>
      <c r="H29" s="69"/>
    </row>
    <row r="30" spans="1:8">
      <c r="A30" s="24"/>
      <c r="H30" s="69"/>
    </row>
    <row r="31" spans="1:8">
      <c r="A31" s="24"/>
      <c r="H31" s="69"/>
    </row>
    <row r="32" spans="1:8" ht="15" customHeight="1" thickBot="1">
      <c r="A32" s="25"/>
      <c r="B32" s="26"/>
      <c r="C32" s="26"/>
      <c r="D32" s="26"/>
      <c r="E32" s="26"/>
      <c r="F32" s="70"/>
      <c r="G32" s="70"/>
      <c r="H32" s="71"/>
    </row>
    <row r="33" spans="1:14" ht="15" customHeight="1" thickBot="1">
      <c r="F33" s="32"/>
      <c r="G33" s="32"/>
    </row>
    <row r="34" spans="1:14" ht="15" customHeight="1">
      <c r="A34" s="399" t="s">
        <v>160</v>
      </c>
      <c r="B34" s="400"/>
      <c r="C34" s="400"/>
      <c r="D34" s="45"/>
      <c r="E34" s="45"/>
      <c r="F34" s="72"/>
      <c r="G34" s="72"/>
      <c r="H34" s="73"/>
      <c r="I34" s="45"/>
      <c r="J34" s="45"/>
      <c r="K34" s="45"/>
      <c r="L34" s="45"/>
      <c r="M34" s="45"/>
      <c r="N34" s="230"/>
    </row>
    <row r="35" spans="1:14" ht="21.75" thickBot="1">
      <c r="A35" s="74" t="s">
        <v>161</v>
      </c>
      <c r="B35" s="231"/>
      <c r="C35" s="232"/>
      <c r="D35" s="233"/>
      <c r="E35" s="233"/>
      <c r="F35" s="233"/>
      <c r="G35" s="233"/>
      <c r="N35" s="225"/>
    </row>
    <row r="36" spans="1:14" ht="22.5" customHeight="1">
      <c r="A36" s="409" t="s">
        <v>0</v>
      </c>
      <c r="B36" s="410"/>
      <c r="C36" s="401" t="s">
        <v>162</v>
      </c>
      <c r="D36" s="403" t="s">
        <v>97</v>
      </c>
      <c r="E36" s="407" t="s">
        <v>2</v>
      </c>
      <c r="F36" s="401" t="s">
        <v>163</v>
      </c>
      <c r="G36" s="405" t="s">
        <v>164</v>
      </c>
      <c r="H36" s="234"/>
      <c r="N36" s="225"/>
    </row>
    <row r="37" spans="1:14" ht="22.5" customHeight="1" thickBot="1">
      <c r="A37" s="411"/>
      <c r="B37" s="412"/>
      <c r="C37" s="402"/>
      <c r="D37" s="404"/>
      <c r="E37" s="408"/>
      <c r="F37" s="402"/>
      <c r="G37" s="406"/>
      <c r="H37" s="235"/>
      <c r="I37" s="233"/>
      <c r="J37" s="233"/>
      <c r="K37" s="233"/>
      <c r="L37" s="233"/>
      <c r="N37" s="225"/>
    </row>
    <row r="38" spans="1:14" ht="24.75" customHeight="1" thickBot="1">
      <c r="A38" s="343" t="s">
        <v>5</v>
      </c>
      <c r="B38" s="344" t="s">
        <v>165</v>
      </c>
      <c r="C38" s="345" t="s">
        <v>315</v>
      </c>
      <c r="D38" s="344" t="s">
        <v>12</v>
      </c>
      <c r="E38" s="346" t="s">
        <v>13</v>
      </c>
      <c r="F38" s="344" t="s">
        <v>166</v>
      </c>
      <c r="G38" s="347">
        <v>1839673.44</v>
      </c>
      <c r="H38" s="236"/>
      <c r="I38" s="236"/>
      <c r="J38" s="236"/>
      <c r="K38" s="236"/>
      <c r="L38" s="236"/>
      <c r="M38" s="236"/>
      <c r="N38" s="226"/>
    </row>
    <row r="39" spans="1:14" ht="24.75" customHeight="1" thickBot="1">
      <c r="A39" s="343" t="s">
        <v>168</v>
      </c>
      <c r="B39" s="348" t="s">
        <v>169</v>
      </c>
      <c r="C39" s="345" t="s">
        <v>170</v>
      </c>
      <c r="D39" s="344" t="s">
        <v>3</v>
      </c>
      <c r="E39" s="344" t="s">
        <v>4</v>
      </c>
      <c r="F39" s="344" t="s">
        <v>171</v>
      </c>
      <c r="G39" s="347">
        <v>1371034.38</v>
      </c>
      <c r="H39" s="237"/>
      <c r="I39" s="236"/>
      <c r="J39" s="236"/>
      <c r="K39" s="236"/>
      <c r="L39" s="236"/>
      <c r="M39" s="236"/>
      <c r="N39" s="226"/>
    </row>
    <row r="40" spans="1:14" ht="24.75" customHeight="1" thickBot="1">
      <c r="A40" s="343" t="s">
        <v>172</v>
      </c>
      <c r="B40" s="349" t="s">
        <v>173</v>
      </c>
      <c r="C40" s="345" t="s">
        <v>174</v>
      </c>
      <c r="D40" s="344" t="s">
        <v>341</v>
      </c>
      <c r="E40" s="344" t="s">
        <v>9</v>
      </c>
      <c r="F40" s="344" t="s">
        <v>175</v>
      </c>
      <c r="G40" s="350">
        <v>1363326.9</v>
      </c>
      <c r="H40" s="236"/>
      <c r="I40" s="236"/>
      <c r="J40" s="236"/>
      <c r="K40" s="236"/>
      <c r="L40" s="236"/>
      <c r="M40" s="236"/>
      <c r="N40" s="226"/>
    </row>
    <row r="41" spans="1:14" ht="24.75" customHeight="1" thickBot="1">
      <c r="A41" s="343" t="s">
        <v>10</v>
      </c>
      <c r="B41" s="348" t="s">
        <v>176</v>
      </c>
      <c r="C41" s="345" t="s">
        <v>312</v>
      </c>
      <c r="D41" s="344" t="s">
        <v>12</v>
      </c>
      <c r="E41" s="344" t="s">
        <v>13</v>
      </c>
      <c r="F41" s="344" t="s">
        <v>177</v>
      </c>
      <c r="G41" s="350">
        <v>1750877.37</v>
      </c>
      <c r="H41" s="236"/>
      <c r="I41" s="236"/>
      <c r="J41" s="236"/>
      <c r="K41" s="236"/>
      <c r="L41" s="236"/>
      <c r="M41" s="236"/>
      <c r="N41" s="226"/>
    </row>
    <row r="42" spans="1:14" ht="24.75" customHeight="1" thickBot="1">
      <c r="A42" s="343" t="s">
        <v>11</v>
      </c>
      <c r="B42" s="348" t="s">
        <v>178</v>
      </c>
      <c r="C42" s="345" t="s">
        <v>179</v>
      </c>
      <c r="D42" s="344" t="s">
        <v>12</v>
      </c>
      <c r="E42" s="344" t="s">
        <v>13</v>
      </c>
      <c r="F42" s="344" t="s">
        <v>180</v>
      </c>
      <c r="G42" s="350">
        <v>997980.37</v>
      </c>
      <c r="H42" s="227"/>
      <c r="I42" s="236"/>
      <c r="J42" s="236"/>
      <c r="K42" s="236"/>
      <c r="L42" s="236"/>
      <c r="M42" s="236"/>
      <c r="N42" s="226"/>
    </row>
    <row r="43" spans="1:14" ht="24.75" customHeight="1" thickBot="1">
      <c r="A43" s="343" t="s">
        <v>14</v>
      </c>
      <c r="B43" s="349" t="s">
        <v>181</v>
      </c>
      <c r="C43" s="345" t="s">
        <v>179</v>
      </c>
      <c r="D43" s="344" t="s">
        <v>12</v>
      </c>
      <c r="E43" s="344" t="s">
        <v>13</v>
      </c>
      <c r="F43" s="344" t="s">
        <v>182</v>
      </c>
      <c r="G43" s="350">
        <v>1736729.4</v>
      </c>
      <c r="H43" s="236"/>
      <c r="I43" s="236"/>
      <c r="J43" s="236"/>
      <c r="K43" s="236"/>
      <c r="L43" s="236"/>
      <c r="M43" s="236"/>
      <c r="N43" s="226"/>
    </row>
    <row r="44" spans="1:14" ht="24.75" customHeight="1" thickBot="1">
      <c r="A44" s="343" t="s">
        <v>183</v>
      </c>
      <c r="B44" s="351" t="s">
        <v>184</v>
      </c>
      <c r="C44" s="345" t="s">
        <v>185</v>
      </c>
      <c r="D44" s="344" t="s">
        <v>12</v>
      </c>
      <c r="E44" s="344" t="s">
        <v>16</v>
      </c>
      <c r="F44" s="344" t="s">
        <v>186</v>
      </c>
      <c r="G44" s="350">
        <v>1284312.28</v>
      </c>
      <c r="H44" s="236"/>
      <c r="I44" s="236"/>
      <c r="J44" s="236"/>
      <c r="K44" s="236"/>
      <c r="L44" s="236"/>
      <c r="M44" s="236"/>
      <c r="N44" s="226"/>
    </row>
    <row r="45" spans="1:14" ht="24.75" customHeight="1" thickBot="1">
      <c r="A45" s="343" t="s">
        <v>187</v>
      </c>
      <c r="B45" s="349" t="s">
        <v>188</v>
      </c>
      <c r="C45" s="345" t="s">
        <v>189</v>
      </c>
      <c r="D45" s="344" t="s">
        <v>3</v>
      </c>
      <c r="E45" s="344" t="s">
        <v>18</v>
      </c>
      <c r="F45" s="344" t="s">
        <v>190</v>
      </c>
      <c r="G45" s="350">
        <v>377460.47999999998</v>
      </c>
      <c r="H45" s="236"/>
      <c r="I45" s="237"/>
      <c r="J45" s="237"/>
      <c r="K45" s="237"/>
      <c r="L45" s="236"/>
      <c r="M45" s="236"/>
      <c r="N45" s="226"/>
    </row>
    <row r="46" spans="1:14" ht="24.75" customHeight="1" thickBot="1">
      <c r="A46" s="343" t="s">
        <v>191</v>
      </c>
      <c r="B46" s="344" t="s">
        <v>192</v>
      </c>
      <c r="C46" s="345" t="s">
        <v>193</v>
      </c>
      <c r="D46" s="349" t="s">
        <v>362</v>
      </c>
      <c r="E46" s="344" t="s">
        <v>20</v>
      </c>
      <c r="F46" s="344" t="s">
        <v>194</v>
      </c>
      <c r="G46" s="350">
        <v>2017673.27</v>
      </c>
      <c r="H46" s="236"/>
      <c r="I46" s="236"/>
      <c r="J46" s="236"/>
      <c r="K46" s="236"/>
      <c r="L46" s="236"/>
      <c r="M46" s="236"/>
      <c r="N46" s="226"/>
    </row>
    <row r="47" spans="1:14" ht="24.75" customHeight="1" thickBot="1">
      <c r="A47" s="343" t="s">
        <v>21</v>
      </c>
      <c r="B47" s="352" t="s">
        <v>195</v>
      </c>
      <c r="C47" s="345" t="s">
        <v>167</v>
      </c>
      <c r="D47" s="344" t="s">
        <v>12</v>
      </c>
      <c r="E47" s="344" t="s">
        <v>13</v>
      </c>
      <c r="F47" s="344" t="s">
        <v>196</v>
      </c>
      <c r="G47" s="350">
        <v>1078145.83</v>
      </c>
      <c r="H47" s="236"/>
      <c r="I47" s="236"/>
      <c r="J47" s="236"/>
      <c r="K47" s="236"/>
      <c r="L47" s="236"/>
      <c r="M47" s="236"/>
      <c r="N47" s="226"/>
    </row>
    <row r="48" spans="1:14" ht="24.75" customHeight="1" thickBot="1">
      <c r="A48" s="343" t="s">
        <v>197</v>
      </c>
      <c r="B48" s="352" t="s">
        <v>198</v>
      </c>
      <c r="C48" s="345" t="s">
        <v>174</v>
      </c>
      <c r="D48" s="344" t="s">
        <v>341</v>
      </c>
      <c r="E48" s="344" t="s">
        <v>9</v>
      </c>
      <c r="F48" s="344" t="s">
        <v>199</v>
      </c>
      <c r="G48" s="350">
        <v>1374242.93</v>
      </c>
      <c r="H48" s="236"/>
      <c r="I48" s="236"/>
      <c r="J48" s="236"/>
      <c r="K48" s="236"/>
      <c r="L48" s="236"/>
      <c r="M48" s="236"/>
      <c r="N48" s="226"/>
    </row>
    <row r="49" spans="1:14" ht="24.75" customHeight="1" thickBot="1">
      <c r="A49" s="343" t="s">
        <v>200</v>
      </c>
      <c r="B49" s="352" t="s">
        <v>355</v>
      </c>
      <c r="C49" s="345" t="s">
        <v>356</v>
      </c>
      <c r="D49" s="344" t="s">
        <v>362</v>
      </c>
      <c r="E49" s="344" t="s">
        <v>24</v>
      </c>
      <c r="F49" s="344" t="s">
        <v>363</v>
      </c>
      <c r="G49" s="353">
        <v>1115398.71</v>
      </c>
      <c r="H49" s="236"/>
      <c r="I49" s="236"/>
      <c r="J49" s="236"/>
      <c r="K49" s="236"/>
      <c r="L49" s="236"/>
      <c r="M49" s="236"/>
      <c r="N49" s="226"/>
    </row>
    <row r="50" spans="1:14" ht="24.75" customHeight="1" thickBot="1">
      <c r="A50" s="343" t="s">
        <v>201</v>
      </c>
      <c r="B50" s="344" t="s">
        <v>202</v>
      </c>
      <c r="C50" s="345" t="s">
        <v>357</v>
      </c>
      <c r="D50" s="344" t="s">
        <v>3</v>
      </c>
      <c r="E50" s="344" t="s">
        <v>9</v>
      </c>
      <c r="F50" s="344" t="s">
        <v>203</v>
      </c>
      <c r="G50" s="347">
        <v>637583.52</v>
      </c>
      <c r="H50" s="236"/>
      <c r="I50" s="236"/>
      <c r="J50" s="236"/>
      <c r="K50" s="236"/>
      <c r="L50" s="236"/>
      <c r="M50" s="236"/>
      <c r="N50" s="226"/>
    </row>
    <row r="51" spans="1:14" ht="24.75" customHeight="1" thickBot="1">
      <c r="A51" s="343" t="s">
        <v>26</v>
      </c>
      <c r="B51" s="344" t="s">
        <v>204</v>
      </c>
      <c r="C51" s="345" t="s">
        <v>205</v>
      </c>
      <c r="D51" s="344" t="s">
        <v>3</v>
      </c>
      <c r="E51" s="345" t="s">
        <v>49</v>
      </c>
      <c r="F51" s="344" t="s">
        <v>206</v>
      </c>
      <c r="G51" s="350">
        <v>106798.41</v>
      </c>
      <c r="H51" s="236"/>
      <c r="I51" s="236"/>
      <c r="J51" s="236"/>
      <c r="K51" s="236"/>
      <c r="L51" s="236"/>
      <c r="M51" s="236"/>
      <c r="N51" s="226"/>
    </row>
    <row r="52" spans="1:14" ht="24.75" customHeight="1" thickBot="1">
      <c r="A52" s="343" t="s">
        <v>27</v>
      </c>
      <c r="B52" s="348" t="s">
        <v>207</v>
      </c>
      <c r="C52" s="345" t="s">
        <v>358</v>
      </c>
      <c r="D52" s="344" t="s">
        <v>41</v>
      </c>
      <c r="E52" s="344" t="s">
        <v>28</v>
      </c>
      <c r="F52" s="344" t="s">
        <v>316</v>
      </c>
      <c r="G52" s="353">
        <v>1847791.84</v>
      </c>
      <c r="H52" s="236"/>
      <c r="I52" s="236"/>
      <c r="J52" s="236"/>
      <c r="K52" s="236"/>
      <c r="L52" s="236"/>
      <c r="M52" s="236"/>
      <c r="N52" s="226"/>
    </row>
    <row r="53" spans="1:14" ht="24.75" customHeight="1" thickBot="1">
      <c r="A53" s="343" t="s">
        <v>30</v>
      </c>
      <c r="B53" s="348" t="s">
        <v>208</v>
      </c>
      <c r="C53" s="345" t="s">
        <v>209</v>
      </c>
      <c r="D53" s="344" t="s">
        <v>3</v>
      </c>
      <c r="E53" s="344" t="s">
        <v>28</v>
      </c>
      <c r="F53" s="344" t="s">
        <v>210</v>
      </c>
      <c r="G53" s="350">
        <v>2196129.8199999998</v>
      </c>
      <c r="H53" s="236"/>
      <c r="I53" s="236"/>
      <c r="J53" s="236"/>
      <c r="K53" s="236"/>
      <c r="L53" s="236"/>
      <c r="M53" s="236"/>
      <c r="N53" s="226"/>
    </row>
    <row r="54" spans="1:14" ht="24.75" customHeight="1" thickBot="1">
      <c r="A54" s="343" t="s">
        <v>211</v>
      </c>
      <c r="B54" s="344" t="s">
        <v>212</v>
      </c>
      <c r="C54" s="345" t="s">
        <v>193</v>
      </c>
      <c r="D54" s="344" t="s">
        <v>362</v>
      </c>
      <c r="E54" s="344" t="s">
        <v>20</v>
      </c>
      <c r="F54" s="344" t="s">
        <v>213</v>
      </c>
      <c r="G54" s="354">
        <v>357837.76</v>
      </c>
      <c r="H54" s="236"/>
      <c r="I54" s="236"/>
      <c r="J54" s="236"/>
      <c r="K54" s="236"/>
      <c r="L54" s="236"/>
      <c r="M54" s="236"/>
      <c r="N54" s="226"/>
    </row>
    <row r="55" spans="1:14" ht="24.75" customHeight="1" thickBot="1">
      <c r="A55" s="343" t="s">
        <v>32</v>
      </c>
      <c r="B55" s="344" t="s">
        <v>214</v>
      </c>
      <c r="C55" s="345" t="s">
        <v>215</v>
      </c>
      <c r="D55" s="344" t="s">
        <v>6</v>
      </c>
      <c r="E55" s="344" t="s">
        <v>33</v>
      </c>
      <c r="F55" s="344" t="s">
        <v>216</v>
      </c>
      <c r="G55" s="354">
        <v>617400</v>
      </c>
      <c r="H55" s="236"/>
      <c r="I55" s="236"/>
      <c r="J55" s="236"/>
      <c r="K55" s="236"/>
      <c r="L55" s="236"/>
      <c r="M55" s="236"/>
      <c r="N55" s="226"/>
    </row>
    <row r="56" spans="1:14" ht="24.75" customHeight="1" thickBot="1">
      <c r="A56" s="343" t="s">
        <v>34</v>
      </c>
      <c r="B56" s="351" t="s">
        <v>217</v>
      </c>
      <c r="C56" s="345" t="s">
        <v>205</v>
      </c>
      <c r="D56" s="344" t="s">
        <v>3</v>
      </c>
      <c r="E56" s="345" t="s">
        <v>367</v>
      </c>
      <c r="F56" s="344" t="s">
        <v>218</v>
      </c>
      <c r="G56" s="350">
        <v>154707.43</v>
      </c>
      <c r="H56" s="236"/>
      <c r="I56" s="237"/>
      <c r="J56" s="237"/>
      <c r="K56" s="237"/>
      <c r="L56" s="236"/>
      <c r="M56" s="236"/>
      <c r="N56" s="226"/>
    </row>
    <row r="57" spans="1:14" ht="24.75" customHeight="1" thickBot="1">
      <c r="A57" s="343" t="s">
        <v>219</v>
      </c>
      <c r="B57" s="348" t="s">
        <v>220</v>
      </c>
      <c r="C57" s="345" t="s">
        <v>221</v>
      </c>
      <c r="D57" s="344" t="s">
        <v>3</v>
      </c>
      <c r="E57" s="344" t="s">
        <v>36</v>
      </c>
      <c r="F57" s="344" t="s">
        <v>190</v>
      </c>
      <c r="G57" s="350">
        <v>514640</v>
      </c>
      <c r="H57" s="236"/>
      <c r="I57" s="236"/>
      <c r="J57" s="236"/>
      <c r="K57" s="236"/>
      <c r="L57" s="236"/>
      <c r="M57" s="236"/>
      <c r="N57" s="226"/>
    </row>
    <row r="58" spans="1:14" ht="24.75" customHeight="1" thickBot="1">
      <c r="A58" s="343" t="s">
        <v>222</v>
      </c>
      <c r="B58" s="349" t="s">
        <v>223</v>
      </c>
      <c r="C58" s="345" t="s">
        <v>193</v>
      </c>
      <c r="D58" s="344" t="s">
        <v>362</v>
      </c>
      <c r="E58" s="344" t="s">
        <v>20</v>
      </c>
      <c r="F58" s="344" t="s">
        <v>224</v>
      </c>
      <c r="G58" s="353">
        <v>787641.6</v>
      </c>
      <c r="H58" s="236"/>
      <c r="I58" s="236"/>
      <c r="J58" s="236"/>
      <c r="K58" s="236"/>
      <c r="L58" s="236"/>
      <c r="M58" s="236"/>
      <c r="N58" s="226"/>
    </row>
    <row r="59" spans="1:14" ht="24.75" customHeight="1" thickBot="1">
      <c r="A59" s="343" t="s">
        <v>38</v>
      </c>
      <c r="B59" s="344" t="s">
        <v>225</v>
      </c>
      <c r="C59" s="345" t="s">
        <v>215</v>
      </c>
      <c r="D59" s="344" t="s">
        <v>6</v>
      </c>
      <c r="E59" s="344" t="s">
        <v>33</v>
      </c>
      <c r="F59" s="344" t="s">
        <v>226</v>
      </c>
      <c r="G59" s="353">
        <v>901146</v>
      </c>
      <c r="H59" s="236"/>
      <c r="I59" s="236"/>
      <c r="J59" s="236"/>
      <c r="K59" s="236"/>
      <c r="L59" s="236"/>
      <c r="M59" s="236"/>
      <c r="N59" s="226"/>
    </row>
    <row r="60" spans="1:14" ht="24.75" customHeight="1" thickBot="1">
      <c r="A60" s="343" t="s">
        <v>39</v>
      </c>
      <c r="B60" s="348" t="s">
        <v>227</v>
      </c>
      <c r="C60" s="345" t="s">
        <v>300</v>
      </c>
      <c r="D60" s="344" t="s">
        <v>3</v>
      </c>
      <c r="E60" s="344" t="s">
        <v>18</v>
      </c>
      <c r="F60" s="344" t="s">
        <v>365</v>
      </c>
      <c r="G60" s="354">
        <v>1150574.44</v>
      </c>
      <c r="H60" s="236"/>
      <c r="I60" s="236"/>
      <c r="J60" s="236"/>
      <c r="K60" s="236"/>
      <c r="L60" s="236"/>
      <c r="M60" s="236"/>
      <c r="N60" s="226"/>
    </row>
    <row r="61" spans="1:14" ht="24.75" customHeight="1" thickBot="1">
      <c r="A61" s="343" t="s">
        <v>228</v>
      </c>
      <c r="B61" s="348" t="s">
        <v>229</v>
      </c>
      <c r="C61" s="345" t="s">
        <v>230</v>
      </c>
      <c r="D61" s="344" t="s">
        <v>41</v>
      </c>
      <c r="E61" s="344" t="s">
        <v>29</v>
      </c>
      <c r="F61" s="344" t="s">
        <v>231</v>
      </c>
      <c r="G61" s="354">
        <v>124791.18</v>
      </c>
      <c r="H61" s="236"/>
      <c r="I61" s="238"/>
      <c r="J61" s="236"/>
      <c r="K61" s="236"/>
      <c r="L61" s="236"/>
      <c r="M61" s="236"/>
      <c r="N61" s="226"/>
    </row>
    <row r="62" spans="1:14" ht="24.75" customHeight="1" thickBot="1">
      <c r="A62" s="343" t="s">
        <v>42</v>
      </c>
      <c r="B62" s="352" t="s">
        <v>232</v>
      </c>
      <c r="C62" s="345" t="s">
        <v>358</v>
      </c>
      <c r="D62" s="344" t="s">
        <v>41</v>
      </c>
      <c r="E62" s="344" t="s">
        <v>28</v>
      </c>
      <c r="F62" s="344" t="s">
        <v>233</v>
      </c>
      <c r="G62" s="354">
        <v>531468</v>
      </c>
      <c r="H62" s="236"/>
      <c r="I62" s="236"/>
      <c r="J62" s="236"/>
      <c r="K62" s="236"/>
      <c r="L62" s="236"/>
      <c r="M62" s="236"/>
      <c r="N62" s="226"/>
    </row>
    <row r="63" spans="1:14" ht="24.75" customHeight="1" thickBot="1">
      <c r="A63" s="343" t="s">
        <v>234</v>
      </c>
      <c r="B63" s="344" t="s">
        <v>235</v>
      </c>
      <c r="C63" s="345" t="s">
        <v>193</v>
      </c>
      <c r="D63" s="344" t="s">
        <v>362</v>
      </c>
      <c r="E63" s="344" t="s">
        <v>368</v>
      </c>
      <c r="F63" s="344" t="s">
        <v>236</v>
      </c>
      <c r="G63" s="354">
        <v>197719.76</v>
      </c>
      <c r="H63" s="236"/>
      <c r="I63" s="236"/>
      <c r="J63" s="236"/>
      <c r="K63" s="236"/>
      <c r="L63" s="236"/>
      <c r="M63" s="236"/>
      <c r="N63" s="226"/>
    </row>
    <row r="64" spans="1:14" ht="24.75" customHeight="1" thickBot="1">
      <c r="A64" s="343" t="s">
        <v>237</v>
      </c>
      <c r="B64" s="344" t="s">
        <v>238</v>
      </c>
      <c r="C64" s="345" t="s">
        <v>230</v>
      </c>
      <c r="D64" s="344" t="s">
        <v>41</v>
      </c>
      <c r="E64" s="344" t="s">
        <v>46</v>
      </c>
      <c r="F64" s="344" t="s">
        <v>239</v>
      </c>
      <c r="G64" s="354">
        <v>588543.88</v>
      </c>
      <c r="H64" s="236"/>
      <c r="I64" s="237"/>
      <c r="J64" s="236"/>
      <c r="K64" s="236"/>
      <c r="L64" s="236"/>
      <c r="M64" s="236"/>
      <c r="N64" s="226"/>
    </row>
    <row r="65" spans="1:14" ht="24.75" customHeight="1" thickBot="1">
      <c r="A65" s="343" t="s">
        <v>240</v>
      </c>
      <c r="B65" s="344" t="s">
        <v>241</v>
      </c>
      <c r="C65" s="345" t="s">
        <v>215</v>
      </c>
      <c r="D65" s="344" t="s">
        <v>6</v>
      </c>
      <c r="E65" s="344" t="s">
        <v>33</v>
      </c>
      <c r="F65" s="344" t="s">
        <v>242</v>
      </c>
      <c r="G65" s="354">
        <v>690516.47999999998</v>
      </c>
      <c r="H65" s="237"/>
      <c r="I65" s="236"/>
      <c r="J65" s="236"/>
      <c r="K65" s="236"/>
      <c r="L65" s="236"/>
      <c r="M65" s="236"/>
      <c r="N65" s="226"/>
    </row>
    <row r="66" spans="1:14" ht="24.75" customHeight="1" thickBot="1">
      <c r="A66" s="343" t="s">
        <v>243</v>
      </c>
      <c r="B66" s="344" t="s">
        <v>244</v>
      </c>
      <c r="C66" s="345" t="s">
        <v>205</v>
      </c>
      <c r="D66" s="344" t="s">
        <v>3</v>
      </c>
      <c r="E66" s="344" t="s">
        <v>49</v>
      </c>
      <c r="F66" s="344" t="s">
        <v>245</v>
      </c>
      <c r="G66" s="354">
        <v>646472.4</v>
      </c>
      <c r="H66" s="236"/>
      <c r="I66" s="236"/>
      <c r="J66" s="236"/>
      <c r="K66" s="236"/>
      <c r="L66" s="236"/>
      <c r="M66" s="236"/>
      <c r="N66" s="226"/>
    </row>
    <row r="67" spans="1:14" ht="24.75" customHeight="1" thickBot="1">
      <c r="A67" s="343" t="s">
        <v>246</v>
      </c>
      <c r="B67" s="344" t="s">
        <v>247</v>
      </c>
      <c r="C67" s="345" t="s">
        <v>357</v>
      </c>
      <c r="D67" s="344" t="s">
        <v>3</v>
      </c>
      <c r="E67" s="345" t="s">
        <v>366</v>
      </c>
      <c r="F67" s="344" t="s">
        <v>248</v>
      </c>
      <c r="G67" s="354">
        <v>351743.6</v>
      </c>
      <c r="H67" s="236"/>
      <c r="I67" s="236"/>
      <c r="J67" s="236"/>
      <c r="K67" s="236"/>
      <c r="L67" s="236"/>
      <c r="M67" s="236"/>
      <c r="N67" s="226"/>
    </row>
    <row r="68" spans="1:14" ht="24.75" customHeight="1" thickBot="1">
      <c r="A68" s="343" t="s">
        <v>249</v>
      </c>
      <c r="B68" s="349" t="s">
        <v>250</v>
      </c>
      <c r="C68" s="345" t="s">
        <v>185</v>
      </c>
      <c r="D68" s="344" t="s">
        <v>12</v>
      </c>
      <c r="E68" s="344" t="s">
        <v>16</v>
      </c>
      <c r="F68" s="345" t="s">
        <v>251</v>
      </c>
      <c r="G68" s="353">
        <v>723217.22</v>
      </c>
      <c r="H68" s="236"/>
      <c r="I68" s="236"/>
      <c r="J68" s="236"/>
      <c r="K68" s="236"/>
      <c r="L68" s="236"/>
      <c r="M68" s="236"/>
      <c r="N68" s="226"/>
    </row>
    <row r="69" spans="1:14" ht="24.75" customHeight="1" thickBot="1">
      <c r="A69" s="343" t="s">
        <v>252</v>
      </c>
      <c r="B69" s="344" t="s">
        <v>253</v>
      </c>
      <c r="C69" s="345" t="s">
        <v>254</v>
      </c>
      <c r="D69" s="344" t="s">
        <v>341</v>
      </c>
      <c r="E69" s="344" t="s">
        <v>53</v>
      </c>
      <c r="F69" s="344" t="s">
        <v>255</v>
      </c>
      <c r="G69" s="354">
        <v>143178.70000000001</v>
      </c>
      <c r="H69" s="236"/>
      <c r="I69" s="236"/>
      <c r="J69" s="236"/>
      <c r="K69" s="236"/>
      <c r="L69" s="236"/>
      <c r="M69" s="236"/>
      <c r="N69" s="226"/>
    </row>
    <row r="70" spans="1:14" ht="24.75" customHeight="1" thickBot="1">
      <c r="A70" s="343" t="s">
        <v>256</v>
      </c>
      <c r="B70" s="344" t="s">
        <v>257</v>
      </c>
      <c r="C70" s="355" t="s">
        <v>258</v>
      </c>
      <c r="D70" s="344" t="s">
        <v>3</v>
      </c>
      <c r="E70" s="344" t="s">
        <v>24</v>
      </c>
      <c r="F70" s="344" t="s">
        <v>259</v>
      </c>
      <c r="G70" s="354">
        <v>195089.37</v>
      </c>
      <c r="H70" s="236"/>
      <c r="I70" s="236"/>
      <c r="J70" s="236"/>
      <c r="K70" s="236"/>
      <c r="L70" s="236"/>
      <c r="M70" s="236"/>
      <c r="N70" s="226"/>
    </row>
    <row r="71" spans="1:14" ht="24.75" customHeight="1" thickBot="1">
      <c r="A71" s="343" t="s">
        <v>55</v>
      </c>
      <c r="B71" s="344" t="s">
        <v>260</v>
      </c>
      <c r="C71" s="345" t="s">
        <v>205</v>
      </c>
      <c r="D71" s="344" t="s">
        <v>3</v>
      </c>
      <c r="E71" s="345" t="s">
        <v>49</v>
      </c>
      <c r="F71" s="344" t="s">
        <v>261</v>
      </c>
      <c r="G71" s="354">
        <v>582100.38</v>
      </c>
      <c r="H71" s="236"/>
      <c r="I71" s="236"/>
      <c r="J71" s="236"/>
      <c r="K71" s="236"/>
      <c r="L71" s="236"/>
      <c r="M71" s="236"/>
      <c r="N71" s="226"/>
    </row>
    <row r="72" spans="1:14" ht="24.75" customHeight="1" thickBot="1">
      <c r="A72" s="343" t="s">
        <v>56</v>
      </c>
      <c r="B72" s="344" t="s">
        <v>262</v>
      </c>
      <c r="C72" s="345" t="s">
        <v>205</v>
      </c>
      <c r="D72" s="344" t="s">
        <v>3</v>
      </c>
      <c r="E72" s="345" t="s">
        <v>49</v>
      </c>
      <c r="F72" s="344" t="s">
        <v>263</v>
      </c>
      <c r="G72" s="354">
        <v>295820.96000000002</v>
      </c>
      <c r="H72" s="236"/>
      <c r="I72" s="236"/>
      <c r="J72" s="236"/>
      <c r="K72" s="236"/>
      <c r="L72" s="236"/>
      <c r="M72" s="236"/>
      <c r="N72" s="226"/>
    </row>
    <row r="73" spans="1:14" ht="24.75" customHeight="1" thickBot="1">
      <c r="A73" s="343" t="s">
        <v>264</v>
      </c>
      <c r="B73" s="344" t="s">
        <v>265</v>
      </c>
      <c r="C73" s="345" t="s">
        <v>254</v>
      </c>
      <c r="D73" s="344" t="s">
        <v>341</v>
      </c>
      <c r="E73" s="344" t="s">
        <v>9</v>
      </c>
      <c r="F73" s="344" t="s">
        <v>266</v>
      </c>
      <c r="G73" s="354">
        <v>350889.28</v>
      </c>
      <c r="H73" s="236"/>
      <c r="I73" s="236"/>
      <c r="J73" s="236"/>
      <c r="K73" s="236"/>
      <c r="L73" s="236"/>
      <c r="M73" s="236"/>
      <c r="N73" s="226"/>
    </row>
    <row r="74" spans="1:14" ht="24.75" customHeight="1" thickBot="1">
      <c r="A74" s="343" t="s">
        <v>267</v>
      </c>
      <c r="B74" s="344" t="s">
        <v>268</v>
      </c>
      <c r="C74" s="345" t="s">
        <v>357</v>
      </c>
      <c r="D74" s="344" t="s">
        <v>3</v>
      </c>
      <c r="E74" s="344" t="s">
        <v>9</v>
      </c>
      <c r="F74" s="344" t="s">
        <v>269</v>
      </c>
      <c r="G74" s="350">
        <v>234270.96</v>
      </c>
      <c r="H74" s="236"/>
      <c r="I74" s="237"/>
      <c r="J74" s="237"/>
      <c r="K74" s="236"/>
      <c r="L74" s="236"/>
      <c r="M74" s="236"/>
      <c r="N74" s="226"/>
    </row>
    <row r="75" spans="1:14" ht="24.75" customHeight="1" thickBot="1">
      <c r="A75" s="343" t="s">
        <v>270</v>
      </c>
      <c r="B75" s="344"/>
      <c r="C75" s="345" t="s">
        <v>361</v>
      </c>
      <c r="D75" s="344" t="s">
        <v>3</v>
      </c>
      <c r="E75" s="344" t="s">
        <v>60</v>
      </c>
      <c r="F75" s="344" t="s">
        <v>271</v>
      </c>
      <c r="G75" s="353">
        <v>3844532.8400000017</v>
      </c>
      <c r="H75" s="236"/>
      <c r="I75" s="236"/>
      <c r="J75" s="236"/>
      <c r="K75" s="236"/>
      <c r="L75" s="236"/>
      <c r="M75" s="236"/>
      <c r="N75" s="226"/>
    </row>
    <row r="76" spans="1:14" ht="24.75" customHeight="1" thickBot="1">
      <c r="A76" s="343" t="s">
        <v>272</v>
      </c>
      <c r="B76" s="344"/>
      <c r="C76" s="345" t="s">
        <v>317</v>
      </c>
      <c r="D76" s="344" t="s">
        <v>3</v>
      </c>
      <c r="E76" s="344" t="s">
        <v>33</v>
      </c>
      <c r="F76" s="356" t="s">
        <v>273</v>
      </c>
      <c r="G76" s="354">
        <v>1252347.32</v>
      </c>
      <c r="H76" s="236"/>
      <c r="I76" s="236"/>
      <c r="J76" s="236"/>
      <c r="K76" s="236"/>
      <c r="L76" s="236"/>
      <c r="M76" s="236"/>
      <c r="N76" s="226"/>
    </row>
    <row r="77" spans="1:14" ht="24.75" customHeight="1" thickBot="1">
      <c r="A77" s="343" t="s">
        <v>274</v>
      </c>
      <c r="B77" s="344"/>
      <c r="C77" s="345" t="s">
        <v>317</v>
      </c>
      <c r="D77" s="344" t="s">
        <v>3</v>
      </c>
      <c r="E77" s="344" t="s">
        <v>33</v>
      </c>
      <c r="F77" s="344" t="s">
        <v>275</v>
      </c>
      <c r="G77" s="354">
        <v>952135.83</v>
      </c>
      <c r="H77" s="236"/>
      <c r="I77" s="237"/>
      <c r="J77" s="237"/>
      <c r="K77" s="236"/>
      <c r="L77" s="236"/>
      <c r="M77" s="236"/>
      <c r="N77" s="226"/>
    </row>
    <row r="78" spans="1:14" ht="24.75" customHeight="1" thickBot="1">
      <c r="A78" s="343" t="s">
        <v>276</v>
      </c>
      <c r="B78" s="344"/>
      <c r="C78" s="345" t="s">
        <v>361</v>
      </c>
      <c r="D78" s="344" t="s">
        <v>3</v>
      </c>
      <c r="E78" s="344" t="s">
        <v>60</v>
      </c>
      <c r="F78" s="344" t="s">
        <v>277</v>
      </c>
      <c r="G78" s="354">
        <v>822036.90000000049</v>
      </c>
      <c r="H78" s="236"/>
      <c r="I78" s="237"/>
      <c r="J78" s="236"/>
      <c r="K78" s="236"/>
      <c r="L78" s="236"/>
      <c r="M78" s="236"/>
      <c r="N78" s="226"/>
    </row>
    <row r="79" spans="1:14" ht="24.75" customHeight="1" thickBot="1">
      <c r="A79" s="343" t="s">
        <v>278</v>
      </c>
      <c r="B79" s="344"/>
      <c r="C79" s="345" t="s">
        <v>279</v>
      </c>
      <c r="D79" s="344" t="s">
        <v>3</v>
      </c>
      <c r="E79" s="344" t="s">
        <v>18</v>
      </c>
      <c r="F79" s="344" t="s">
        <v>280</v>
      </c>
      <c r="G79" s="354">
        <f>707104.8+2615799.61</f>
        <v>3322904.41</v>
      </c>
      <c r="H79" s="236"/>
      <c r="I79" s="236"/>
      <c r="J79" s="236"/>
      <c r="K79" s="236"/>
      <c r="L79" s="236"/>
      <c r="M79" s="236"/>
      <c r="N79" s="226"/>
    </row>
    <row r="80" spans="1:14" ht="24.75" customHeight="1" thickBot="1">
      <c r="A80" s="343" t="s">
        <v>281</v>
      </c>
      <c r="B80" s="344"/>
      <c r="C80" s="345" t="s">
        <v>282</v>
      </c>
      <c r="D80" s="344" t="s">
        <v>3</v>
      </c>
      <c r="E80" s="344" t="s">
        <v>65</v>
      </c>
      <c r="F80" s="344" t="s">
        <v>283</v>
      </c>
      <c r="G80" s="354">
        <v>2248255.59</v>
      </c>
      <c r="H80" s="236"/>
      <c r="I80" s="236"/>
      <c r="J80" s="236"/>
      <c r="K80" s="236"/>
      <c r="L80" s="236"/>
      <c r="M80" s="236"/>
      <c r="N80" s="226"/>
    </row>
    <row r="81" spans="1:14" ht="24.75" customHeight="1" thickBot="1">
      <c r="A81" s="343" t="s">
        <v>284</v>
      </c>
      <c r="B81" s="344" t="s">
        <v>285</v>
      </c>
      <c r="C81" s="345" t="s">
        <v>359</v>
      </c>
      <c r="D81" s="344" t="s">
        <v>41</v>
      </c>
      <c r="E81" s="344" t="s">
        <v>20</v>
      </c>
      <c r="F81" s="344" t="s">
        <v>286</v>
      </c>
      <c r="G81" s="354">
        <v>1514720.76</v>
      </c>
      <c r="H81" s="236"/>
      <c r="I81" s="236"/>
      <c r="J81" s="236"/>
      <c r="K81" s="236"/>
      <c r="L81" s="236"/>
      <c r="M81" s="236"/>
      <c r="N81" s="226"/>
    </row>
    <row r="82" spans="1:14" ht="24.6" customHeight="1" thickBot="1">
      <c r="A82" s="343" t="s">
        <v>287</v>
      </c>
      <c r="B82" s="344"/>
      <c r="C82" s="345" t="s">
        <v>317</v>
      </c>
      <c r="D82" s="344" t="s">
        <v>3</v>
      </c>
      <c r="E82" s="344" t="s">
        <v>33</v>
      </c>
      <c r="F82" s="355" t="s">
        <v>288</v>
      </c>
      <c r="G82" s="354">
        <v>2755679.22</v>
      </c>
      <c r="H82" s="236"/>
      <c r="I82" s="236"/>
      <c r="J82" s="236"/>
      <c r="K82" s="236"/>
      <c r="L82" s="236"/>
      <c r="M82" s="236"/>
      <c r="N82" s="226"/>
    </row>
    <row r="83" spans="1:14" ht="24.6" customHeight="1" thickBot="1">
      <c r="A83" s="343" t="s">
        <v>289</v>
      </c>
      <c r="B83" s="344"/>
      <c r="C83" s="345" t="s">
        <v>282</v>
      </c>
      <c r="D83" s="344" t="s">
        <v>3</v>
      </c>
      <c r="E83" s="344" t="s">
        <v>69</v>
      </c>
      <c r="F83" s="356" t="s">
        <v>290</v>
      </c>
      <c r="G83" s="354">
        <v>1390903.65</v>
      </c>
      <c r="H83" s="236"/>
      <c r="I83" s="236"/>
      <c r="J83" s="236"/>
      <c r="K83" s="236"/>
      <c r="L83" s="236"/>
      <c r="M83" s="236"/>
      <c r="N83" s="226"/>
    </row>
    <row r="84" spans="1:14" ht="24.6" customHeight="1" thickBot="1">
      <c r="A84" s="343" t="s">
        <v>291</v>
      </c>
      <c r="B84" s="344" t="s">
        <v>71</v>
      </c>
      <c r="C84" s="345" t="s">
        <v>360</v>
      </c>
      <c r="D84" s="344" t="s">
        <v>71</v>
      </c>
      <c r="E84" s="344" t="s">
        <v>301</v>
      </c>
      <c r="F84" s="344" t="s">
        <v>318</v>
      </c>
      <c r="G84" s="354">
        <v>1606057.76</v>
      </c>
      <c r="H84" s="236"/>
      <c r="I84" s="236"/>
      <c r="J84" s="236"/>
      <c r="K84" s="236"/>
      <c r="L84" s="236"/>
      <c r="M84" s="236"/>
      <c r="N84" s="226"/>
    </row>
    <row r="85" spans="1:14" ht="24.6" customHeight="1" thickBot="1">
      <c r="A85" s="343" t="s">
        <v>292</v>
      </c>
      <c r="B85" s="344"/>
      <c r="C85" s="345" t="s">
        <v>282</v>
      </c>
      <c r="D85" s="344" t="s">
        <v>3</v>
      </c>
      <c r="E85" s="344" t="s">
        <v>73</v>
      </c>
      <c r="F85" s="344" t="s">
        <v>293</v>
      </c>
      <c r="G85" s="354">
        <v>222810.84</v>
      </c>
      <c r="H85" s="228"/>
      <c r="I85" s="228"/>
      <c r="J85" s="228"/>
      <c r="K85" s="228"/>
      <c r="L85" s="228"/>
      <c r="M85" s="228"/>
      <c r="N85" s="229"/>
    </row>
    <row r="86" spans="1:14" ht="30.75" customHeight="1" thickBot="1">
      <c r="A86" s="359" t="s">
        <v>294</v>
      </c>
      <c r="B86" s="395" t="s">
        <v>295</v>
      </c>
      <c r="C86" s="396"/>
      <c r="D86" s="357" t="s">
        <v>296</v>
      </c>
      <c r="E86" s="357" t="s">
        <v>297</v>
      </c>
      <c r="F86" s="357" t="s">
        <v>294</v>
      </c>
      <c r="G86" s="358">
        <v>10000</v>
      </c>
    </row>
  </sheetData>
  <mergeCells count="10">
    <mergeCell ref="B86:C86"/>
    <mergeCell ref="A2:C2"/>
    <mergeCell ref="A34:C34"/>
    <mergeCell ref="A1:H1"/>
    <mergeCell ref="C36:C37"/>
    <mergeCell ref="D36:D37"/>
    <mergeCell ref="F36:F37"/>
    <mergeCell ref="G36:G37"/>
    <mergeCell ref="E36:E37"/>
    <mergeCell ref="A36:B3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A29D7B9EE2D74EA53697CA6EFA4484" ma:contentTypeVersion="16" ma:contentTypeDescription="Ein neues Dokument erstellen." ma:contentTypeScope="" ma:versionID="6cbf1004570cc5dfcb88f391894f4518">
  <xsd:schema xmlns:xsd="http://www.w3.org/2001/XMLSchema" xmlns:xs="http://www.w3.org/2001/XMLSchema" xmlns:p="http://schemas.microsoft.com/office/2006/metadata/properties" xmlns:ns2="920992ee-ef04-47dc-a523-5ee4b65d83bf" xmlns:ns3="42e0179e-22c2-41aa-baca-23b145de168a" targetNamespace="http://schemas.microsoft.com/office/2006/metadata/properties" ma:root="true" ma:fieldsID="0b4eaa6d7d02cc2b5a553fde5a0e8724" ns2:_="" ns3:_="">
    <xsd:import namespace="920992ee-ef04-47dc-a523-5ee4b65d83bf"/>
    <xsd:import namespace="42e0179e-22c2-41aa-baca-23b145de1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992ee-ef04-47dc-a523-5ee4b65d8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0179e-22c2-41aa-baca-23b145de16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72eec4-36be-48bb-b066-d1daec3fe0c2}" ma:internalName="TaxCatchAll" ma:showField="CatchAllData" ma:web="42e0179e-22c2-41aa-baca-23b145de1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0992ee-ef04-47dc-a523-5ee4b65d83bf">
      <Terms xmlns="http://schemas.microsoft.com/office/infopath/2007/PartnerControls"/>
    </lcf76f155ced4ddcb4097134ff3c332f>
    <TaxCatchAll xmlns="42e0179e-22c2-41aa-baca-23b145de168a" xsi:nil="true"/>
  </documentManagement>
</p:properties>
</file>

<file path=customXml/itemProps1.xml><?xml version="1.0" encoding="utf-8"?>
<ds:datastoreItem xmlns:ds="http://schemas.openxmlformats.org/officeDocument/2006/customXml" ds:itemID="{A8F99398-C9D1-4E68-BCFE-DE7EA7B93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0F751-B5E6-44B3-A1C0-46285E03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992ee-ef04-47dc-a523-5ee4b65d83bf"/>
    <ds:schemaRef ds:uri="42e0179e-22c2-41aa-baca-23b145de1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933CF-DD10-4CE0-A3FC-D4C242C95799}">
  <ds:schemaRefs>
    <ds:schemaRef ds:uri="920992ee-ef04-47dc-a523-5ee4b65d83bf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42e0179e-22c2-41aa-baca-23b145de168a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Linien 2020</vt:lpstr>
      <vt:lpstr>Kap.2 PUE</vt:lpstr>
      <vt:lpstr>Kap. 3 AUS</vt:lpstr>
      <vt:lpstr>Kap. 4 BEH</vt:lpstr>
      <vt:lpstr>Kap. 5 Fz</vt:lpstr>
      <vt:lpstr>Kap. 6 FIS</vt:lpstr>
      <vt:lpstr>7. Fahrgastzufriedenheit</vt:lpstr>
      <vt:lpstr>Kap. 8 SPNV-Vertrieb</vt:lpstr>
      <vt:lpstr>Kap. 10 Linien</vt:lpstr>
      <vt:lpstr>Kap. 11 Änderungen</vt:lpstr>
      <vt:lpstr>Kap. 12 Aufteilung ZugKm</vt:lpstr>
    </vt:vector>
  </TitlesOfParts>
  <Manager/>
  <Company>VRR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Vaut, Dominik</dc:creator>
  <cp:keywords/>
  <dc:description/>
  <cp:lastModifiedBy>Ahmedi, Jasmine</cp:lastModifiedBy>
  <cp:revision/>
  <cp:lastPrinted>2025-06-10T15:13:09Z</cp:lastPrinted>
  <dcterms:created xsi:type="dcterms:W3CDTF">2019-02-20T07:18:37Z</dcterms:created>
  <dcterms:modified xsi:type="dcterms:W3CDTF">2025-07-09T14:02:28Z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0x01010066A29D7B9EE2D74EA53697CA6EFA4484</vt:lpwstr>
  </property>
  <property fmtid="{D5CDD505-2E9C-101B-9397-08002B2CF9AE}" pid="3" name="MediaServiceImageTags">
    <vt:lpwstr/>
  </property>
</Properties>
</file>