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vrroffice.sharepoint.com/sites/TeamS2/Freigegebene Dokumente/2_Qualitätsdaten und -erhebungen/Qualitätsdaten aus QUMA/Qualitätsberichte/_Jahresberichte/VRR/2024/"/>
    </mc:Choice>
  </mc:AlternateContent>
  <xr:revisionPtr revIDLastSave="1128" documentId="13_ncr:1_{2F7D2060-EE6C-4584-8E7F-EFFCAFCE7A08}" xr6:coauthVersionLast="47" xr6:coauthVersionMax="47" xr10:uidLastSave="{D745FAEF-B30C-4DD7-8A6C-437B9CC76B65}"/>
  <bookViews>
    <workbookView xWindow="-120" yWindow="-120" windowWidth="29040" windowHeight="15720" tabRatio="952" activeTab="7" xr2:uid="{00000000-000D-0000-FFFF-FFFF00000000}"/>
  </bookViews>
  <sheets>
    <sheet name="Linien 2020" sheetId="16" r:id="rId1"/>
    <sheet name="Kap.2 PUE" sheetId="3" r:id="rId2"/>
    <sheet name="Kap. 3 AUS" sheetId="5" r:id="rId3"/>
    <sheet name="Kap. 4 BEH" sheetId="6" r:id="rId4"/>
    <sheet name="Kap. 5 Fz" sheetId="7" r:id="rId5"/>
    <sheet name="Kap. 6 FIS" sheetId="8" r:id="rId6"/>
    <sheet name="7. Fahrgastzufriedenheit" sheetId="17" r:id="rId7"/>
    <sheet name="Kap. 8 SPNV-Vertrieb" sheetId="10" r:id="rId8"/>
    <sheet name="Kap. 10 Linien" sheetId="12" r:id="rId9"/>
    <sheet name="Kap. 11 Änderungen" sheetId="13" r:id="rId10"/>
    <sheet name="Kap. 12 Aufteilung ZugKm" sheetId="14" r:id="rId11"/>
  </sheets>
  <definedNames>
    <definedName name="_xlnm._FilterDatabase" localSheetId="0" hidden="1">'Linien 2020'!$A$2:$G$2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2" l="1"/>
  <c r="G83" i="12"/>
</calcChain>
</file>

<file path=xl/sharedStrings.xml><?xml version="1.0" encoding="utf-8"?>
<sst xmlns="http://schemas.openxmlformats.org/spreadsheetml/2006/main" count="1600" uniqueCount="370">
  <si>
    <r>
      <t>Linie</t>
    </r>
    <r>
      <rPr>
        <sz val="8"/>
        <color rgb="FF000000"/>
        <rFont val="Calibri"/>
        <family val="2"/>
        <scheme val="minor"/>
      </rPr>
      <t> </t>
    </r>
  </si>
  <si>
    <t xml:space="preserve">Betreiber </t>
  </si>
  <si>
    <t>Fahrzeuge 
(in Einzelfällen abweichend)</t>
  </si>
  <si>
    <t>Dosto</t>
  </si>
  <si>
    <t>RE 1 (RRX)</t>
  </si>
  <si>
    <t>RE 2</t>
  </si>
  <si>
    <t>RE 3</t>
  </si>
  <si>
    <t>FLIRT</t>
  </si>
  <si>
    <t>RE 4</t>
  </si>
  <si>
    <t>RE 5 (RRX)</t>
  </si>
  <si>
    <t>Desiro HC</t>
  </si>
  <si>
    <t>RE 6 (RRX)</t>
  </si>
  <si>
    <t>RE 7</t>
  </si>
  <si>
    <t>TALENT 2</t>
  </si>
  <si>
    <t>RE 8</t>
  </si>
  <si>
    <t>ET 1440</t>
  </si>
  <si>
    <t>RE 10</t>
  </si>
  <si>
    <t>LINT 41</t>
  </si>
  <si>
    <t>RE 11 (RRX)</t>
  </si>
  <si>
    <t>RE 13</t>
  </si>
  <si>
    <t>RE 14</t>
  </si>
  <si>
    <t>TALENT</t>
  </si>
  <si>
    <t>RE 16</t>
  </si>
  <si>
    <t>RE 17</t>
  </si>
  <si>
    <t>RE 19</t>
  </si>
  <si>
    <t>FLIRT 3</t>
  </si>
  <si>
    <t>LINT 41</t>
  </si>
  <si>
    <t>RE 42</t>
  </si>
  <si>
    <t>RE 44</t>
  </si>
  <si>
    <t>RE 49</t>
  </si>
  <si>
    <t>FLIRT 3XL</t>
  </si>
  <si>
    <t>RE 57</t>
  </si>
  <si>
    <t>RB 27</t>
  </si>
  <si>
    <t>ET 425</t>
  </si>
  <si>
    <t>RB 31</t>
  </si>
  <si>
    <t>RB 32</t>
  </si>
  <si>
    <t>RB 33</t>
  </si>
  <si>
    <t>RB 34</t>
  </si>
  <si>
    <t>RB 35</t>
  </si>
  <si>
    <t>RB 36</t>
  </si>
  <si>
    <t>RB 39</t>
  </si>
  <si>
    <t>LINT 41 und 54</t>
  </si>
  <si>
    <t>RB 40</t>
  </si>
  <si>
    <t>RB 43</t>
  </si>
  <si>
    <t>LINK</t>
  </si>
  <si>
    <t>RB 46</t>
  </si>
  <si>
    <t>RB 48</t>
  </si>
  <si>
    <t>RB 50</t>
  </si>
  <si>
    <t>FLIRT | FLIRT 3</t>
  </si>
  <si>
    <t>RB 51</t>
  </si>
  <si>
    <t>RB 52</t>
  </si>
  <si>
    <t>RB 53</t>
  </si>
  <si>
    <t>RB 59</t>
  </si>
  <si>
    <t>RB 91</t>
  </si>
  <si>
    <t>S 1</t>
  </si>
  <si>
    <t>ET 422</t>
  </si>
  <si>
    <t>S 2</t>
  </si>
  <si>
    <t>S 3</t>
  </si>
  <si>
    <t>S 4</t>
  </si>
  <si>
    <t>S 6</t>
  </si>
  <si>
    <t>ET 422| ET 423</t>
  </si>
  <si>
    <t>S 7</t>
  </si>
  <si>
    <t>S 9</t>
  </si>
  <si>
    <t>S 11</t>
  </si>
  <si>
    <t>ET 423</t>
  </si>
  <si>
    <t>S 28</t>
  </si>
  <si>
    <t>Regiobahn</t>
  </si>
  <si>
    <t>S 68</t>
  </si>
  <si>
    <t>ET 420</t>
  </si>
  <si>
    <t xml:space="preserve">Pünktlichkeit: insgesamt 4 Grafiken </t>
  </si>
  <si>
    <t>1. Grafik</t>
  </si>
  <si>
    <t>Pünktliche Fahrten (inkl. Verspätungen bis 3'59'')</t>
  </si>
  <si>
    <t>Ø RE</t>
  </si>
  <si>
    <t>Ø RB</t>
  </si>
  <si>
    <t>Ø S</t>
  </si>
  <si>
    <t>2. Grafik</t>
  </si>
  <si>
    <t>Mittelwert pro Produktgruppe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</si>
  <si>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</si>
  <si>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</si>
  <si>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</si>
  <si>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</si>
  <si>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</si>
  <si>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</si>
  <si>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</si>
  <si>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</si>
  <si>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</si>
  <si>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</si>
  <si>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</si>
  <si>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</si>
  <si>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3. Grafik</t>
  </si>
  <si>
    <t>Liniennr.</t>
  </si>
  <si>
    <t>Betreiber</t>
  </si>
  <si>
    <t>Ø aller Linien</t>
  </si>
  <si>
    <t>4. Grafik</t>
  </si>
  <si>
    <t>Durchschnittliche Verspätung im VRR je Fahrt [in Prozent]</t>
  </si>
  <si>
    <t>Linie</t>
  </si>
  <si>
    <t>EVU</t>
  </si>
  <si>
    <t>0'-3'59''</t>
  </si>
  <si>
    <t>4' bis 5'59''</t>
  </si>
  <si>
    <t>6' bis 10'59''</t>
  </si>
  <si>
    <t>11' und mehr</t>
  </si>
  <si>
    <t xml:space="preserve">Zugausfälle: insgesamt 3 Grafiken </t>
  </si>
  <si>
    <t>vorhersehbare Ausfälle:</t>
  </si>
  <si>
    <t>Jan.</t>
  </si>
  <si>
    <t>Feb.</t>
  </si>
  <si>
    <t>Mrz.</t>
  </si>
  <si>
    <t>Apr.</t>
  </si>
  <si>
    <t>Mai.</t>
  </si>
  <si>
    <t>Jun.</t>
  </si>
  <si>
    <t>Jul.</t>
  </si>
  <si>
    <t>Aug.</t>
  </si>
  <si>
    <t>Sep.</t>
  </si>
  <si>
    <t>Okt.</t>
  </si>
  <si>
    <t>Nov.</t>
  </si>
  <si>
    <t>Dez.</t>
  </si>
  <si>
    <t xml:space="preserve">Liniennr. </t>
  </si>
  <si>
    <t>Betrieber</t>
  </si>
  <si>
    <t xml:space="preserve">Sitzplatzkapazitäten (Behängung): insgesamt 1 Grafik </t>
  </si>
  <si>
    <t>Zustand: insgesamt 3 Grafiken</t>
  </si>
  <si>
    <t xml:space="preserve">1. Grafik </t>
  </si>
  <si>
    <t>Zustand (Funktion und Sauberkeit)</t>
  </si>
  <si>
    <t xml:space="preserve">2. Graphik </t>
  </si>
  <si>
    <t>Sauberkeit Außenhaut</t>
  </si>
  <si>
    <t>3. Graphik</t>
  </si>
  <si>
    <t xml:space="preserve"> Funktion Toilette</t>
  </si>
  <si>
    <t>Fahrgastinfo Regelbetrieb: insgesamt 1 Grafik</t>
  </si>
  <si>
    <t>VRR-Mittelwert</t>
  </si>
  <si>
    <t>Vertriebsstellen (Testkundenuntersuchung): insgesamt 1 Grafik</t>
  </si>
  <si>
    <t>Vertriebsstelle</t>
  </si>
  <si>
    <t>B</t>
  </si>
  <si>
    <t>Duisburg Hbf</t>
  </si>
  <si>
    <t>A</t>
  </si>
  <si>
    <t>Bochum Hbf</t>
  </si>
  <si>
    <t>Herne</t>
  </si>
  <si>
    <t>Gelsenkirchen Hbf</t>
  </si>
  <si>
    <t>Krefeld Hbf</t>
  </si>
  <si>
    <t>Mönchengladbach Hbf</t>
  </si>
  <si>
    <t>Wuppertal Hbf</t>
  </si>
  <si>
    <t>Recklinghausen Hbf</t>
  </si>
  <si>
    <t>Kleve</t>
  </si>
  <si>
    <t>Düsseldorf Flughafen</t>
  </si>
  <si>
    <t>Dinslaken</t>
  </si>
  <si>
    <t>Düsseldorf Hbf</t>
  </si>
  <si>
    <t>Wesel</t>
  </si>
  <si>
    <t>Oberhausen Hbf</t>
  </si>
  <si>
    <t>Dortmund Hbf</t>
  </si>
  <si>
    <t>Neuss Hbf</t>
  </si>
  <si>
    <t>Hagen Hbf</t>
  </si>
  <si>
    <t>Essen Hbf</t>
  </si>
  <si>
    <t>Grevenbroich</t>
  </si>
  <si>
    <t xml:space="preserve">Linienübersicht: insgesamt 2 Grafiken </t>
  </si>
  <si>
    <t>1. Grafik: Schienenschnellverkehrsplan</t>
  </si>
  <si>
    <t>2. Grafik: Tabelle der Linien</t>
  </si>
  <si>
    <t>Linienkurzbeschreibung</t>
  </si>
  <si>
    <t>Teilnetz</t>
  </si>
  <si>
    <t>Start-/Ziel-Bahnhof</t>
  </si>
  <si>
    <t>Zugkm im VRR 
(in Mio.)</t>
  </si>
  <si>
    <t>NRW-Express</t>
  </si>
  <si>
    <t>Aachen – Hamm (Westf)</t>
  </si>
  <si>
    <t>Rhein-Haard-Express</t>
  </si>
  <si>
    <t>Haard-Achse</t>
  </si>
  <si>
    <t>Düsseldorf – Osnabrück</t>
  </si>
  <si>
    <t>Rhein-Emscher-Express</t>
  </si>
  <si>
    <t>Maas-Rhein-Lippe-Netz</t>
  </si>
  <si>
    <t>Düsseldorf – Hamm (Westf)</t>
  </si>
  <si>
    <t>Wupper-Express</t>
  </si>
  <si>
    <t>Aachen – Dortmund</t>
  </si>
  <si>
    <t>Rhein-Express</t>
  </si>
  <si>
    <t>RRX-Vorlaufbetrieb Los 2</t>
  </si>
  <si>
    <t>Wesel – Koblenz</t>
  </si>
  <si>
    <t>Rhein-Weser-Express</t>
  </si>
  <si>
    <t>Köln/Bonn Flughafen – Minden (Westf)</t>
  </si>
  <si>
    <t>Rhein-Münsterland-Express</t>
  </si>
  <si>
    <t>Rhein-Wupper-Achse</t>
  </si>
  <si>
    <t>Krefeld – Rheine</t>
  </si>
  <si>
    <t>Rhein-Erft-Express</t>
  </si>
  <si>
    <t>RE8/RB33-Vertrag Los 1</t>
  </si>
  <si>
    <t>Mönchengladbach – Koblenz</t>
  </si>
  <si>
    <t>Niers-Express</t>
  </si>
  <si>
    <t>Niers-Rhein-Emscher-Netz</t>
  </si>
  <si>
    <t>Kleve – Düsseldorf</t>
  </si>
  <si>
    <t>Rhein-Hellweg-Express</t>
  </si>
  <si>
    <t>Düsseldorf – Kassel-Wilhelmshöhe</t>
  </si>
  <si>
    <t>Maas-Wupper-Express</t>
  </si>
  <si>
    <t>Venlo (NL) – Hamm (Westf)</t>
  </si>
  <si>
    <t>Sauerland-Express</t>
  </si>
  <si>
    <t>Sauerland-Netz 2</t>
  </si>
  <si>
    <t>Hagen – Kassel-Wilhelmshöhe</t>
  </si>
  <si>
    <t>Rhein-IJssel-Express</t>
  </si>
  <si>
    <t>Niers-Haard-Express</t>
  </si>
  <si>
    <t>Haard-Achse-Vertrag</t>
  </si>
  <si>
    <t>Mönchengladbach – Münster (Westf)</t>
  </si>
  <si>
    <t>Fossa-Emscher-Express</t>
  </si>
  <si>
    <t>Wupper-Lippe-Express</t>
  </si>
  <si>
    <t>Wesel – Wuppertal</t>
  </si>
  <si>
    <t>Dortmund-Sauerland-Express</t>
  </si>
  <si>
    <t>Dortmund – Brilon Stadt / Winterberg</t>
  </si>
  <si>
    <t>Rhein-Erft-Bahn</t>
  </si>
  <si>
    <t>RB27-Vertrag</t>
  </si>
  <si>
    <t>Der Niederrheiner</t>
  </si>
  <si>
    <t>Xanten – Duisburg</t>
  </si>
  <si>
    <t>Rhein-Emscher-Bahn</t>
  </si>
  <si>
    <t>Duisburg – Dortmund</t>
  </si>
  <si>
    <t>Rhein-Niers-Bahn</t>
  </si>
  <si>
    <t>Schwalm-Nette-Bahn</t>
  </si>
  <si>
    <t>Erft-Schwalm-Netz</t>
  </si>
  <si>
    <t>Dalheim – Mönchengladbach</t>
  </si>
  <si>
    <t>Emscher-Niederrhein-Bahn</t>
  </si>
  <si>
    <t>Mönchengladbach – Gelsenkirchen</t>
  </si>
  <si>
    <t>Ruhrort-Bahn</t>
  </si>
  <si>
    <t xml:space="preserve">Duisburg-Ruhrort – Oberhausen </t>
  </si>
  <si>
    <t>Düssel-Erft-Bahn</t>
  </si>
  <si>
    <t xml:space="preserve">Bedburg (Erft) – Düsseldorf </t>
  </si>
  <si>
    <t>Ruhr-Lenne-Bahn</t>
  </si>
  <si>
    <t>Essen – Hagen</t>
  </si>
  <si>
    <t>Emschertal-Bahn</t>
  </si>
  <si>
    <t>Dorsten – Dortmund</t>
  </si>
  <si>
    <t>Glückauf-Bahn</t>
  </si>
  <si>
    <t>Gelsenkirchen – Bochum</t>
  </si>
  <si>
    <t>Rhein-Wupper-Bahn</t>
  </si>
  <si>
    <t xml:space="preserve">Bonn-Mehlem – Wuppertal-Oberbarmen </t>
  </si>
  <si>
    <t>Der Lüner</t>
  </si>
  <si>
    <t>Hellweg-Netz 2</t>
  </si>
  <si>
    <t>Dortmund – Münster (Westf)</t>
  </si>
  <si>
    <t>Westmünsterland-Bahn</t>
  </si>
  <si>
    <t>Netz Westliches Münsterland</t>
  </si>
  <si>
    <t>Enschede (NL) – Dortmund</t>
  </si>
  <si>
    <t>Volmetal-Bahn</t>
  </si>
  <si>
    <t>Dortmund – Lüdenscheid</t>
  </si>
  <si>
    <t>Dortmund – Iserlohn</t>
  </si>
  <si>
    <t>Hellweg-Bahn</t>
  </si>
  <si>
    <t>Dortmund – Soest</t>
  </si>
  <si>
    <t>Ruhr-Sieg-Bahn</t>
  </si>
  <si>
    <t>Hagen – Siegen / Iserlohn</t>
  </si>
  <si>
    <t xml:space="preserve">Solingen – Dortmund </t>
  </si>
  <si>
    <t>Essen / Recklinghausen – Dortmund</t>
  </si>
  <si>
    <t>Oberhausen – Hattingen (Ruhr)</t>
  </si>
  <si>
    <t>Dortmund-Lütgendortmund – Unna</t>
  </si>
  <si>
    <t>Mönchengladbach – Dortmund</t>
  </si>
  <si>
    <t>Köln-Worringen – Essen</t>
  </si>
  <si>
    <t>Der Müngstener</t>
  </si>
  <si>
    <t xml:space="preserve">Solingen – Wuppertal </t>
  </si>
  <si>
    <t>Haltern am See/Recklinghausen – Wuppertal/Hagen</t>
  </si>
  <si>
    <t>D Flughafen Terminal – Bergisch Gladbach</t>
  </si>
  <si>
    <t>Langenfeld (Rheinl) – Wuppertal-Vohwinkel</t>
  </si>
  <si>
    <t>diverse</t>
  </si>
  <si>
    <t>Sonderverkehre</t>
  </si>
  <si>
    <t>n-Wagen</t>
  </si>
  <si>
    <t>Betriebliche Änderungen: insgesamt zwei Grafiken</t>
  </si>
  <si>
    <t>RE8/RB33-Vertrag Los 2</t>
  </si>
  <si>
    <t>INTEGRAL</t>
  </si>
  <si>
    <t xml:space="preserve">Aufteilung ZugKm: insgesamt 2 Grafiken </t>
  </si>
  <si>
    <t>Anteil der Zugkilometer nach EVU</t>
  </si>
  <si>
    <t>DB Regio (Großvertrag)</t>
  </si>
  <si>
    <t>Summe</t>
  </si>
  <si>
    <t>S 5 / S 8</t>
  </si>
  <si>
    <t>Wuppertal-Oberbarmen</t>
  </si>
  <si>
    <t>RRX-Vorlaufbetrieb Los 3</t>
  </si>
  <si>
    <t xml:space="preserve">Arnhem (NL) / Bocholt – Düsseldorf </t>
  </si>
  <si>
    <t>Kaarst – Wuppertal</t>
  </si>
  <si>
    <t>NX</t>
  </si>
  <si>
    <t>DB</t>
  </si>
  <si>
    <t>ERB</t>
  </si>
  <si>
    <t>TDRR</t>
  </si>
  <si>
    <t>VIA</t>
  </si>
  <si>
    <t>RFG</t>
  </si>
  <si>
    <t>wegen Baumaßnahmen nicht stattgefundene Zugverkehre</t>
  </si>
  <si>
    <t>Fahrgastzufriedenheit im Jahresmittel</t>
  </si>
  <si>
    <t>Eisenbahn-verkehrsunternehmen</t>
  </si>
  <si>
    <t>Sitzplatzangebot</t>
  </si>
  <si>
    <t>Pünktlichkeit</t>
  </si>
  <si>
    <t>Fahrgastinformation im Fahrzeug (Regelbetrieb)</t>
  </si>
  <si>
    <t>Fahrgastinformation im Fahrzeug (Störungsfall)</t>
  </si>
  <si>
    <t>Sauberkeit der Züge</t>
  </si>
  <si>
    <t>Zustand der technischen Fahrzeugeinrichtungen</t>
  </si>
  <si>
    <t>Qualität Zugbegleitpersonal</t>
  </si>
  <si>
    <t>Sicherheitsempfinden tagsüber</t>
  </si>
  <si>
    <t>Sicherheitsempfinden abends/nachts</t>
  </si>
  <si>
    <t>Gesamtzufriedenheit</t>
  </si>
  <si>
    <t>Fahrgastzufriedenheit im Jahresmittel [Schulnoten]</t>
  </si>
  <si>
    <t>Mittelwert (über alle Befragungen)</t>
  </si>
  <si>
    <t>Rangfolge aufgrund der Gesamtzufriedenheit mit der Linie</t>
  </si>
  <si>
    <t>27/28</t>
  </si>
  <si>
    <t>Kate-gorie</t>
  </si>
  <si>
    <t>Emscher-Münsterland-Express</t>
  </si>
  <si>
    <t>S28-Interimsvertrag</t>
  </si>
  <si>
    <t xml:space="preserve">S-Bahn Rhein-Ruhr, Teilnetz A </t>
  </si>
  <si>
    <t>Düssel-Wupper-Express</t>
  </si>
  <si>
    <t>Ruhr-Lenne-Express</t>
  </si>
  <si>
    <t>Düsseldorf – Remscheid-Lennep</t>
  </si>
  <si>
    <t>Essen – Iserlohn</t>
  </si>
  <si>
    <t>Regionalexpress 2023</t>
  </si>
  <si>
    <t>Regionalbahn 2023</t>
  </si>
  <si>
    <t>S-Bahn 2023</t>
  </si>
  <si>
    <t>RE 34</t>
  </si>
  <si>
    <t>RE 47</t>
  </si>
  <si>
    <t>Ø Regionalexpress</t>
  </si>
  <si>
    <t>Ø Regionalbahn</t>
  </si>
  <si>
    <t>Ø S-Bahn</t>
  </si>
  <si>
    <t>-</t>
  </si>
  <si>
    <t>Durchschnittliche Verspätung je Fahrt [in Minuten]</t>
  </si>
  <si>
    <t xml:space="preserve">Ø aller Fahrten </t>
  </si>
  <si>
    <t>Ø aller Erhebungen</t>
  </si>
  <si>
    <t>2023 Rang</t>
  </si>
  <si>
    <t>Ardey-Bahn</t>
  </si>
  <si>
    <t>Dortmund-Siegerland-Express</t>
  </si>
  <si>
    <t>S5/S8-Vertrag</t>
  </si>
  <si>
    <t>RE47-Vertrag</t>
  </si>
  <si>
    <t>Emscher-Münsterland-Netz 2021</t>
  </si>
  <si>
    <t>TRI</t>
  </si>
  <si>
    <t>Ersatzkonzept  ET426</t>
  </si>
  <si>
    <t xml:space="preserve">LINK </t>
  </si>
  <si>
    <t>ET 1440 | ET422</t>
  </si>
  <si>
    <t>Dortmund – Siegen</t>
  </si>
  <si>
    <t>Moers – Bottrop</t>
  </si>
  <si>
    <t>Ruhr-Sieg-Netz 3</t>
  </si>
  <si>
    <t>Niederrheinnetz 
(2. Notmaßnahme)</t>
  </si>
  <si>
    <t>RE34-Vertrag</t>
  </si>
  <si>
    <t>RE 41</t>
  </si>
  <si>
    <t>Vest-Ruhr-Express</t>
  </si>
  <si>
    <t>S-Bahn Rhein-Ruhr, Teilnetz B</t>
  </si>
  <si>
    <t>RB 37</t>
  </si>
  <si>
    <t>Niers-Erft-Bahn</t>
  </si>
  <si>
    <t>Krefeld – Neuss</t>
  </si>
  <si>
    <t>Abellio (ABR)</t>
  </si>
  <si>
    <t>DB Regio (DB)</t>
  </si>
  <si>
    <t>Eurobahn (ERB)</t>
  </si>
  <si>
    <t>National Express (NX)</t>
  </si>
  <si>
    <t>Regiobahn (RFG)</t>
  </si>
  <si>
    <t>Transdev Rhein-Ruhr (TDRR)</t>
  </si>
  <si>
    <t>Train Rental (TRI)</t>
  </si>
  <si>
    <t>Vias (VIA)</t>
  </si>
  <si>
    <t>Regionalbahn 2024</t>
  </si>
  <si>
    <t>Regionalexpress 2024</t>
  </si>
  <si>
    <t>S-Bahn 2024</t>
  </si>
  <si>
    <t>In der Tabelle mit Grafik ist die 2023er Tabelle nicht drin. Ich habe das jetzt selbstständig aus dem Vorjahr entnommen</t>
  </si>
  <si>
    <t>Mittelwert</t>
  </si>
  <si>
    <t xml:space="preserve">RE 5 (RRX) </t>
  </si>
  <si>
    <t>nicht für den Bericht: Vorjahr</t>
  </si>
  <si>
    <t>Rang im Vorjahr</t>
  </si>
  <si>
    <t>2024 Rang</t>
  </si>
  <si>
    <t>28/29</t>
  </si>
  <si>
    <t>S 04</t>
  </si>
  <si>
    <t>S 02</t>
  </si>
  <si>
    <t>S 06</t>
  </si>
  <si>
    <t>S 03</t>
  </si>
  <si>
    <t>S 05/S 08</t>
  </si>
  <si>
    <t>S 01</t>
  </si>
  <si>
    <t>S 09</t>
  </si>
  <si>
    <t>S 07</t>
  </si>
  <si>
    <t>Train Rental</t>
  </si>
  <si>
    <t>DB Regio</t>
  </si>
  <si>
    <t>Vias</t>
  </si>
  <si>
    <t>Transdev Rhein-Ruhr</t>
  </si>
  <si>
    <t>National Express</t>
  </si>
  <si>
    <t>Eurobahn</t>
  </si>
  <si>
    <t>Rang 2024</t>
  </si>
  <si>
    <t>Mülheim an der Ruhr Hbf</t>
  </si>
  <si>
    <t>S-Bahn Köln</t>
  </si>
  <si>
    <t>Borken (Westf) / Coesfeld (Westf) – Essen-Steele</t>
  </si>
  <si>
    <t>Haltern am See - Bochum Hbf</t>
  </si>
  <si>
    <t>Aachen – Heinsberg (Rheinl) / Essen-Steele</t>
  </si>
  <si>
    <t>Krefeld - Neuss</t>
  </si>
  <si>
    <t xml:space="preserve">RRX-Vorlaufbetrieb, Teilnetz 1 </t>
  </si>
  <si>
    <t xml:space="preserve">S-Bahn Rhein-Ruhr, Teilnetz B </t>
  </si>
  <si>
    <t>S7-Vertrag</t>
  </si>
  <si>
    <t>gesamt:</t>
  </si>
  <si>
    <t>Niers-Erft-Bahn 2</t>
  </si>
  <si>
    <t>Betriebliche Änderungen ab Dezember 2024</t>
  </si>
  <si>
    <t>Rang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</si>
</sst>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0.000"/>
    <numFmt numFmtId="167" formatCode="0.00,,"/>
    <numFmt numFmtId="168" formatCode="_(&quot;€&quot;* #,##0.00_);_(&quot;€&quot;* \(#,##0.00\);_(&quot;€&quot;* &quot;-&quot;??_);_(@_)"/>
    <numFmt numFmtId="169" formatCode="_(* #,##0.00_);_(* \(#,##0.00\);_(* &quot;-&quot;??_);_(@_)"/>
    <numFmt numFmtId="170" formatCode="##\ ##"/>
    <numFmt numFmtId="171" formatCode="##\ ##\ #"/>
    <numFmt numFmtId="172" formatCode="##\ ##\ ##"/>
    <numFmt numFmtId="173" formatCode="##\ ##\ ##\ ###"/>
    <numFmt numFmtId="174" formatCode="_-* #,##0.00\ [$€]_-;\-* #,##0.00\ [$€]_-;_-* &quot;-&quot;??\ [$€]_-;_-@_-"/>
    <numFmt numFmtId="175" formatCode="_-* #,##0.00\ [$€-1]_-;\-* #,##0.00\ [$€-1]_-;_-* &quot;-&quot;??\ [$€-1]_-"/>
    <numFmt numFmtId="176" formatCode="_-* #,##0.00\ _D_M_-;\-* #,##0.00\ _D_M_-;_-* &quot;-&quot;??\ _D_M_-;_-@_-"/>
    <numFmt numFmtId="177" formatCode="#,##0.0,&quot; TDM&quot;"/>
    <numFmt numFmtId="178" formatCode="0_ ;[Red]\-0\ "/>
    <numFmt numFmtId="179" formatCode="#,##0.00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Arial"/>
      <family val="2"/>
    </font>
    <font>
      <sz val="8"/>
      <name val="Times New Roman"/>
      <family val="1"/>
    </font>
    <font>
      <sz val="10"/>
      <color rgb="FF006100"/>
      <name val="Arial"/>
      <family val="2"/>
    </font>
    <font>
      <u/>
      <sz val="10"/>
      <color indexed="12"/>
      <name val="Arial Narrow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9"/>
      <name val="Arial"/>
      <family val="2"/>
    </font>
    <font>
      <sz val="11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37" fillId="45" borderId="0" applyNumberFormat="0" applyBorder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8" borderId="0" applyNumberFormat="0" applyBorder="0" applyAlignment="0" applyProtection="0"/>
    <xf numFmtId="0" fontId="37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39" fillId="0" borderId="0"/>
    <xf numFmtId="44" fontId="36" fillId="0" borderId="0" applyFont="0" applyFill="0" applyBorder="0" applyAlignment="0" applyProtection="0"/>
    <xf numFmtId="0" fontId="24" fillId="0" borderId="0"/>
    <xf numFmtId="0" fontId="36" fillId="0" borderId="0"/>
    <xf numFmtId="0" fontId="36" fillId="0" borderId="0"/>
    <xf numFmtId="0" fontId="39" fillId="0" borderId="0"/>
    <xf numFmtId="0" fontId="39" fillId="0" borderId="0"/>
    <xf numFmtId="164" fontId="36" fillId="0" borderId="0" applyFont="0" applyFill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170" fontId="40" fillId="0" borderId="55">
      <alignment horizontal="left"/>
    </xf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171" fontId="40" fillId="0" borderId="55">
      <alignment horizontal="left"/>
    </xf>
    <xf numFmtId="172" fontId="40" fillId="0" borderId="55">
      <alignment horizontal="left"/>
    </xf>
    <xf numFmtId="0" fontId="38" fillId="52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173" fontId="40" fillId="0" borderId="55">
      <alignment horizontal="left"/>
    </xf>
    <xf numFmtId="0" fontId="17" fillId="9" borderId="0" applyNumberFormat="0" applyBorder="0" applyAlignment="0" applyProtection="0"/>
    <xf numFmtId="1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9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39" fillId="0" borderId="0" applyFont="0" applyFill="0" applyBorder="0" applyAlignment="0" applyProtection="0"/>
    <xf numFmtId="0" fontId="41" fillId="2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176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76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8" fillId="0" borderId="0"/>
    <xf numFmtId="0" fontId="18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8" fillId="0" borderId="0" applyFont="0" applyFill="0" applyBorder="0" applyAlignment="0" applyProtection="0"/>
    <xf numFmtId="49" fontId="28" fillId="56" borderId="62" applyFont="0" applyFill="0" applyBorder="0" applyAlignment="0" applyProtection="0">
      <alignment horizontal="center" vertical="center"/>
      <protection locked="0"/>
    </xf>
    <xf numFmtId="49" fontId="28" fillId="56" borderId="62" applyFont="0" applyFill="0" applyBorder="0" applyAlignment="0" applyProtection="0">
      <alignment horizontal="center" vertical="center"/>
      <protection locked="0"/>
    </xf>
    <xf numFmtId="49" fontId="28" fillId="56" borderId="62" applyFont="0" applyFill="0" applyBorder="0" applyAlignment="0" applyProtection="0">
      <alignment horizontal="center" vertical="center"/>
      <protection locked="0"/>
    </xf>
    <xf numFmtId="49" fontId="28" fillId="56" borderId="62" applyFont="0" applyFill="0" applyBorder="0" applyAlignment="0" applyProtection="0">
      <alignment horizontal="center" vertical="center"/>
      <protection locked="0"/>
    </xf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8" fillId="4" borderId="0" applyNumberFormat="0" applyBorder="0" applyAlignment="0" applyProtection="0"/>
  </cellStyleXfs>
  <cellXfs count="428">
    <xf numFmtId="0" fontId="0" fillId="0" borderId="0" xfId="0"/>
    <xf numFmtId="0" fontId="0" fillId="0" borderId="13" xfId="0" applyBorder="1"/>
    <xf numFmtId="0" fontId="0" fillId="0" borderId="30" xfId="0" applyBorder="1"/>
    <xf numFmtId="0" fontId="0" fillId="0" borderId="11" xfId="0" applyBorder="1"/>
    <xf numFmtId="0" fontId="22" fillId="0" borderId="32" xfId="0" applyFont="1" applyBorder="1" applyAlignment="1">
      <alignment vertical="center"/>
    </xf>
    <xf numFmtId="0" fontId="0" fillId="0" borderId="37" xfId="0" applyBorder="1"/>
    <xf numFmtId="165" fontId="0" fillId="0" borderId="0" xfId="0" applyNumberFormat="1"/>
    <xf numFmtId="0" fontId="0" fillId="0" borderId="15" xfId="0" applyBorder="1"/>
    <xf numFmtId="2" fontId="16" fillId="0" borderId="13" xfId="0" applyNumberFormat="1" applyFont="1" applyBorder="1"/>
    <xf numFmtId="2" fontId="16" fillId="0" borderId="31" xfId="0" applyNumberFormat="1" applyFont="1" applyBorder="1"/>
    <xf numFmtId="2" fontId="16" fillId="0" borderId="30" xfId="0" applyNumberFormat="1" applyFont="1" applyBorder="1"/>
    <xf numFmtId="0" fontId="0" fillId="33" borderId="14" xfId="0" applyFill="1" applyBorder="1"/>
    <xf numFmtId="0" fontId="0" fillId="0" borderId="12" xfId="0" applyBorder="1"/>
    <xf numFmtId="10" fontId="0" fillId="0" borderId="0" xfId="1" applyNumberFormat="1" applyFont="1" applyFill="1" applyBorder="1"/>
    <xf numFmtId="10" fontId="0" fillId="0" borderId="0" xfId="1" applyNumberFormat="1" applyFont="1" applyFill="1" applyBorder="1" applyAlignment="1">
      <alignment horizontal="right"/>
    </xf>
    <xf numFmtId="0" fontId="0" fillId="0" borderId="0" xfId="1" applyNumberFormat="1" applyFont="1" applyFill="1" applyBorder="1"/>
    <xf numFmtId="10" fontId="23" fillId="0" borderId="0" xfId="1" applyNumberFormat="1" applyFont="1" applyFill="1" applyBorder="1"/>
    <xf numFmtId="0" fontId="23" fillId="0" borderId="0" xfId="0" applyFont="1"/>
    <xf numFmtId="2" fontId="0" fillId="0" borderId="26" xfId="0" applyNumberFormat="1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29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center" wrapText="1"/>
    </xf>
    <xf numFmtId="0" fontId="29" fillId="0" borderId="0" xfId="0" applyFont="1"/>
    <xf numFmtId="0" fontId="29" fillId="0" borderId="0" xfId="0" applyFont="1" applyAlignment="1">
      <alignment horizontal="left"/>
    </xf>
    <xf numFmtId="0" fontId="33" fillId="0" borderId="0" xfId="0" applyFont="1" applyAlignment="1">
      <alignment vertical="center" wrapText="1"/>
    </xf>
    <xf numFmtId="0" fontId="29" fillId="0" borderId="25" xfId="0" applyFont="1" applyBorder="1" applyAlignment="1">
      <alignment horizontal="justify" vertical="center" wrapText="1"/>
    </xf>
    <xf numFmtId="0" fontId="34" fillId="0" borderId="25" xfId="0" applyFont="1" applyBorder="1" applyAlignment="1">
      <alignment horizontal="justify" vertical="center" wrapText="1"/>
    </xf>
    <xf numFmtId="0" fontId="30" fillId="0" borderId="0" xfId="0" applyFont="1"/>
    <xf numFmtId="0" fontId="29" fillId="0" borderId="25" xfId="0" applyFont="1" applyBorder="1"/>
    <xf numFmtId="0" fontId="0" fillId="0" borderId="0" xfId="0" applyAlignment="1">
      <alignment horizontal="center"/>
    </xf>
    <xf numFmtId="0" fontId="0" fillId="33" borderId="0" xfId="0" applyFill="1" applyAlignment="1">
      <alignment horizontal="left"/>
    </xf>
    <xf numFmtId="0" fontId="20" fillId="0" borderId="55" xfId="0" applyFont="1" applyBorder="1"/>
    <xf numFmtId="2" fontId="0" fillId="0" borderId="45" xfId="0" applyNumberFormat="1" applyBorder="1"/>
    <xf numFmtId="2" fontId="0" fillId="0" borderId="63" xfId="0" applyNumberFormat="1" applyBorder="1"/>
    <xf numFmtId="0" fontId="0" fillId="0" borderId="52" xfId="0" applyBorder="1"/>
    <xf numFmtId="0" fontId="0" fillId="0" borderId="70" xfId="0" applyBorder="1"/>
    <xf numFmtId="2" fontId="0" fillId="0" borderId="70" xfId="0" applyNumberFormat="1" applyBorder="1"/>
    <xf numFmtId="2" fontId="0" fillId="0" borderId="68" xfId="0" applyNumberFormat="1" applyBorder="1"/>
    <xf numFmtId="2" fontId="0" fillId="0" borderId="65" xfId="0" applyNumberFormat="1" applyBorder="1"/>
    <xf numFmtId="0" fontId="0" fillId="0" borderId="56" xfId="0" applyBorder="1"/>
    <xf numFmtId="0" fontId="25" fillId="0" borderId="52" xfId="0" applyFont="1" applyBorder="1"/>
    <xf numFmtId="10" fontId="0" fillId="33" borderId="14" xfId="1" applyNumberFormat="1" applyFont="1" applyFill="1" applyBorder="1"/>
    <xf numFmtId="0" fontId="0" fillId="0" borderId="14" xfId="1" applyNumberFormat="1" applyFont="1" applyFill="1" applyBorder="1"/>
    <xf numFmtId="10" fontId="20" fillId="0" borderId="0" xfId="44" applyNumberFormat="1" applyFont="1" applyBorder="1"/>
    <xf numFmtId="2" fontId="0" fillId="0" borderId="53" xfId="0" applyNumberFormat="1" applyBorder="1"/>
    <xf numFmtId="0" fontId="0" fillId="0" borderId="37" xfId="0" applyBorder="1" applyAlignment="1">
      <alignment horizontal="center" vertical="center"/>
    </xf>
    <xf numFmtId="0" fontId="20" fillId="0" borderId="17" xfId="0" applyFont="1" applyBorder="1" applyAlignment="1">
      <alignment horizontal="left"/>
    </xf>
    <xf numFmtId="0" fontId="29" fillId="0" borderId="25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57" xfId="0" applyBorder="1" applyAlignment="1">
      <alignment vertical="center"/>
    </xf>
    <xf numFmtId="0" fontId="0" fillId="0" borderId="21" xfId="0" applyBorder="1" applyAlignment="1">
      <alignment vertical="center"/>
    </xf>
    <xf numFmtId="0" fontId="33" fillId="0" borderId="19" xfId="0" applyFont="1" applyBorder="1" applyAlignment="1">
      <alignment vertical="center" wrapText="1"/>
    </xf>
    <xf numFmtId="0" fontId="0" fillId="0" borderId="25" xfId="0" applyBorder="1" applyAlignment="1">
      <alignment vertical="center"/>
    </xf>
    <xf numFmtId="0" fontId="33" fillId="0" borderId="52" xfId="0" applyFont="1" applyBorder="1" applyAlignment="1">
      <alignment vertical="center" wrapText="1"/>
    </xf>
    <xf numFmtId="0" fontId="0" fillId="0" borderId="52" xfId="0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4" fillId="0" borderId="38" xfId="0" applyFont="1" applyBorder="1" applyAlignment="1">
      <alignment horizontal="justify" vertical="center" wrapText="1"/>
    </xf>
    <xf numFmtId="0" fontId="29" fillId="0" borderId="38" xfId="0" applyFont="1" applyBorder="1" applyAlignment="1">
      <alignment horizontal="justify" vertical="center" wrapText="1"/>
    </xf>
    <xf numFmtId="0" fontId="16" fillId="0" borderId="0" xfId="0" applyFont="1"/>
    <xf numFmtId="2" fontId="0" fillId="0" borderId="39" xfId="0" applyNumberFormat="1" applyBorder="1"/>
    <xf numFmtId="164" fontId="18" fillId="0" borderId="40" xfId="0" applyNumberFormat="1" applyFont="1" applyBorder="1"/>
    <xf numFmtId="164" fontId="0" fillId="0" borderId="45" xfId="0" applyNumberFormat="1" applyBorder="1"/>
    <xf numFmtId="164" fontId="18" fillId="0" borderId="49" xfId="0" applyNumberFormat="1" applyFont="1" applyBorder="1"/>
    <xf numFmtId="0" fontId="29" fillId="40" borderId="38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0" fillId="0" borderId="32" xfId="0" applyBorder="1"/>
    <xf numFmtId="0" fontId="0" fillId="0" borderId="26" xfId="0" applyBorder="1"/>
    <xf numFmtId="165" fontId="0" fillId="0" borderId="51" xfId="0" applyNumberFormat="1" applyBorder="1"/>
    <xf numFmtId="165" fontId="0" fillId="0" borderId="51" xfId="1" applyNumberFormat="1" applyFont="1" applyFill="1" applyBorder="1"/>
    <xf numFmtId="2" fontId="16" fillId="0" borderId="0" xfId="0" applyNumberFormat="1" applyFont="1"/>
    <xf numFmtId="0" fontId="45" fillId="0" borderId="68" xfId="0" applyFont="1" applyBorder="1"/>
    <xf numFmtId="0" fontId="32" fillId="0" borderId="25" xfId="0" applyFont="1" applyBorder="1" applyAlignment="1">
      <alignment horizontal="justify" vertical="center" wrapText="1"/>
    </xf>
    <xf numFmtId="165" fontId="0" fillId="0" borderId="0" xfId="0" quotePrefix="1" applyNumberFormat="1"/>
    <xf numFmtId="0" fontId="0" fillId="0" borderId="17" xfId="0" applyBorder="1"/>
    <xf numFmtId="0" fontId="20" fillId="0" borderId="65" xfId="0" applyFont="1" applyBorder="1"/>
    <xf numFmtId="2" fontId="0" fillId="0" borderId="26" xfId="0" applyNumberFormat="1" applyBorder="1" applyAlignment="1">
      <alignment horizontal="center"/>
    </xf>
    <xf numFmtId="0" fontId="0" fillId="0" borderId="67" xfId="0" applyBorder="1"/>
    <xf numFmtId="0" fontId="21" fillId="0" borderId="71" xfId="0" applyFont="1" applyBorder="1" applyAlignment="1">
      <alignment horizontal="center" vertical="center"/>
    </xf>
    <xf numFmtId="16" fontId="21" fillId="0" borderId="67" xfId="0" applyNumberFormat="1" applyFont="1" applyBorder="1" applyAlignment="1">
      <alignment horizontal="center" vertical="center"/>
    </xf>
    <xf numFmtId="166" fontId="20" fillId="0" borderId="28" xfId="0" applyNumberFormat="1" applyFont="1" applyBorder="1" applyAlignment="1">
      <alignment horizontal="left" vertical="center"/>
    </xf>
    <xf numFmtId="165" fontId="0" fillId="0" borderId="21" xfId="0" applyNumberFormat="1" applyBorder="1"/>
    <xf numFmtId="165" fontId="0" fillId="0" borderId="20" xfId="0" applyNumberFormat="1" applyBorder="1"/>
    <xf numFmtId="0" fontId="20" fillId="0" borderId="28" xfId="0" applyFont="1" applyBorder="1" applyAlignment="1">
      <alignment horizontal="left" vertical="center"/>
    </xf>
    <xf numFmtId="0" fontId="0" fillId="0" borderId="0" xfId="0" applyAlignment="1">
      <alignment horizontal="left"/>
    </xf>
    <xf numFmtId="166" fontId="20" fillId="0" borderId="29" xfId="0" applyNumberFormat="1" applyFont="1" applyBorder="1" applyAlignment="1">
      <alignment horizontal="left" vertical="center"/>
    </xf>
    <xf numFmtId="165" fontId="0" fillId="0" borderId="24" xfId="0" applyNumberFormat="1" applyBorder="1"/>
    <xf numFmtId="165" fontId="0" fillId="0" borderId="19" xfId="0" applyNumberFormat="1" applyBorder="1"/>
    <xf numFmtId="165" fontId="0" fillId="0" borderId="25" xfId="0" applyNumberFormat="1" applyBorder="1"/>
    <xf numFmtId="0" fontId="0" fillId="0" borderId="51" xfId="0" applyBorder="1" applyAlignment="1">
      <alignment horizontal="left"/>
    </xf>
    <xf numFmtId="0" fontId="0" fillId="0" borderId="27" xfId="0" applyBorder="1" applyAlignment="1">
      <alignment horizontal="left"/>
    </xf>
    <xf numFmtId="0" fontId="22" fillId="0" borderId="0" xfId="0" applyFont="1" applyAlignment="1">
      <alignment vertical="center"/>
    </xf>
    <xf numFmtId="0" fontId="0" fillId="0" borderId="56" xfId="0" applyBorder="1" applyAlignment="1">
      <alignment horizontal="left"/>
    </xf>
    <xf numFmtId="0" fontId="0" fillId="33" borderId="14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65" xfId="0" applyBorder="1" applyAlignment="1">
      <alignment horizontal="left"/>
    </xf>
    <xf numFmtId="0" fontId="16" fillId="0" borderId="30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22" fillId="0" borderId="35" xfId="0" applyFont="1" applyBorder="1" applyAlignment="1">
      <alignment horizontal="left" vertical="center"/>
    </xf>
    <xf numFmtId="0" fontId="16" fillId="0" borderId="64" xfId="0" applyFont="1" applyBorder="1" applyAlignment="1">
      <alignment horizontal="left" vertical="center"/>
    </xf>
    <xf numFmtId="166" fontId="18" fillId="0" borderId="22" xfId="0" applyNumberFormat="1" applyFont="1" applyBorder="1" applyAlignment="1">
      <alignment horizontal="left" vertical="center"/>
    </xf>
    <xf numFmtId="166" fontId="18" fillId="0" borderId="64" xfId="0" applyNumberFormat="1" applyFont="1" applyBorder="1" applyAlignment="1">
      <alignment horizontal="left" vertical="center"/>
    </xf>
    <xf numFmtId="166" fontId="18" fillId="0" borderId="73" xfId="0" applyNumberFormat="1" applyFont="1" applyBorder="1" applyAlignment="1">
      <alignment horizontal="left" vertical="center"/>
    </xf>
    <xf numFmtId="166" fontId="18" fillId="0" borderId="69" xfId="0" applyNumberFormat="1" applyFont="1" applyBorder="1" applyAlignment="1">
      <alignment horizontal="left" vertical="center"/>
    </xf>
    <xf numFmtId="0" fontId="18" fillId="0" borderId="69" xfId="0" applyFont="1" applyBorder="1" applyAlignment="1">
      <alignment horizontal="left" vertical="center"/>
    </xf>
    <xf numFmtId="0" fontId="0" fillId="0" borderId="74" xfId="0" applyBorder="1"/>
    <xf numFmtId="0" fontId="20" fillId="0" borderId="74" xfId="0" applyFont="1" applyBorder="1"/>
    <xf numFmtId="10" fontId="20" fillId="0" borderId="39" xfId="0" applyNumberFormat="1" applyFont="1" applyBorder="1" applyAlignment="1">
      <alignment horizontal="center"/>
    </xf>
    <xf numFmtId="0" fontId="0" fillId="0" borderId="10" xfId="0" applyBorder="1"/>
    <xf numFmtId="0" fontId="20" fillId="0" borderId="42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2" fontId="0" fillId="0" borderId="74" xfId="0" applyNumberFormat="1" applyBorder="1"/>
    <xf numFmtId="0" fontId="0" fillId="0" borderId="53" xfId="0" applyBorder="1"/>
    <xf numFmtId="0" fontId="31" fillId="0" borderId="0" xfId="0" applyFont="1" applyAlignment="1">
      <alignment wrapText="1"/>
    </xf>
    <xf numFmtId="0" fontId="0" fillId="0" borderId="0" xfId="0" applyAlignment="1">
      <alignment textRotation="90"/>
    </xf>
    <xf numFmtId="2" fontId="26" fillId="0" borderId="0" xfId="0" applyNumberFormat="1" applyFont="1"/>
    <xf numFmtId="0" fontId="0" fillId="0" borderId="45" xfId="0" applyBorder="1"/>
    <xf numFmtId="0" fontId="0" fillId="0" borderId="34" xfId="0" applyBorder="1"/>
    <xf numFmtId="0" fontId="46" fillId="0" borderId="0" xfId="0" applyFont="1" applyAlignment="1">
      <alignment wrapText="1"/>
    </xf>
    <xf numFmtId="0" fontId="16" fillId="33" borderId="0" xfId="0" applyFont="1" applyFill="1"/>
    <xf numFmtId="4" fontId="20" fillId="0" borderId="17" xfId="0" applyNumberFormat="1" applyFont="1" applyBorder="1" applyAlignment="1">
      <alignment horizontal="left"/>
    </xf>
    <xf numFmtId="4" fontId="20" fillId="0" borderId="17" xfId="9" applyNumberFormat="1" applyFont="1" applyFill="1" applyBorder="1" applyAlignment="1">
      <alignment horizontal="left"/>
    </xf>
    <xf numFmtId="0" fontId="20" fillId="0" borderId="17" xfId="9" applyFont="1" applyFill="1" applyBorder="1" applyAlignment="1">
      <alignment horizontal="left"/>
    </xf>
    <xf numFmtId="4" fontId="0" fillId="0" borderId="17" xfId="0" applyNumberFormat="1" applyBorder="1" applyAlignment="1">
      <alignment horizontal="left"/>
    </xf>
    <xf numFmtId="4" fontId="20" fillId="0" borderId="17" xfId="948" applyNumberFormat="1" applyFont="1" applyFill="1" applyBorder="1" applyAlignment="1">
      <alignment horizontal="left"/>
    </xf>
    <xf numFmtId="0" fontId="0" fillId="0" borderId="74" xfId="0" applyBorder="1" applyAlignment="1">
      <alignment horizontal="left"/>
    </xf>
    <xf numFmtId="0" fontId="45" fillId="0" borderId="74" xfId="0" applyFont="1" applyBorder="1"/>
    <xf numFmtId="2" fontId="0" fillId="0" borderId="74" xfId="0" applyNumberFormat="1" applyBorder="1" applyAlignment="1">
      <alignment horizontal="center"/>
    </xf>
    <xf numFmtId="0" fontId="21" fillId="0" borderId="76" xfId="0" applyFont="1" applyBorder="1" applyAlignment="1">
      <alignment horizontal="center" vertical="center"/>
    </xf>
    <xf numFmtId="166" fontId="18" fillId="0" borderId="17" xfId="0" applyNumberFormat="1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10" fontId="20" fillId="0" borderId="55" xfId="0" applyNumberFormat="1" applyFont="1" applyBorder="1" applyAlignment="1">
      <alignment horizontal="center"/>
    </xf>
    <xf numFmtId="10" fontId="20" fillId="0" borderId="76" xfId="0" applyNumberFormat="1" applyFont="1" applyBorder="1" applyAlignment="1">
      <alignment horizontal="center"/>
    </xf>
    <xf numFmtId="10" fontId="20" fillId="0" borderId="55" xfId="948" applyNumberFormat="1" applyFont="1" applyFill="1" applyBorder="1" applyAlignment="1">
      <alignment horizontal="center"/>
    </xf>
    <xf numFmtId="4" fontId="0" fillId="0" borderId="55" xfId="0" applyNumberFormat="1" applyBorder="1"/>
    <xf numFmtId="2" fontId="0" fillId="0" borderId="76" xfId="0" applyNumberFormat="1" applyBorder="1"/>
    <xf numFmtId="2" fontId="0" fillId="0" borderId="76" xfId="1" applyNumberFormat="1" applyFont="1" applyFill="1" applyBorder="1"/>
    <xf numFmtId="2" fontId="20" fillId="0" borderId="76" xfId="0" applyNumberFormat="1" applyFont="1" applyBorder="1"/>
    <xf numFmtId="0" fontId="0" fillId="0" borderId="54" xfId="0" applyBorder="1"/>
    <xf numFmtId="0" fontId="0" fillId="0" borderId="22" xfId="0" applyBorder="1"/>
    <xf numFmtId="0" fontId="20" fillId="0" borderId="17" xfId="0" applyFont="1" applyBorder="1"/>
    <xf numFmtId="2" fontId="29" fillId="0" borderId="0" xfId="0" applyNumberFormat="1" applyFont="1"/>
    <xf numFmtId="10" fontId="0" fillId="0" borderId="55" xfId="948" applyNumberFormat="1" applyFont="1" applyFill="1" applyBorder="1" applyAlignment="1">
      <alignment horizontal="center"/>
    </xf>
    <xf numFmtId="10" fontId="0" fillId="0" borderId="76" xfId="0" applyNumberFormat="1" applyBorder="1" applyAlignment="1">
      <alignment horizontal="center"/>
    </xf>
    <xf numFmtId="2" fontId="0" fillId="0" borderId="76" xfId="8" applyNumberFormat="1" applyFont="1" applyFill="1" applyBorder="1"/>
    <xf numFmtId="2" fontId="0" fillId="0" borderId="53" xfId="1" applyNumberFormat="1" applyFont="1" applyFill="1" applyBorder="1"/>
    <xf numFmtId="2" fontId="0" fillId="0" borderId="39" xfId="1" applyNumberFormat="1" applyFont="1" applyFill="1" applyBorder="1"/>
    <xf numFmtId="0" fontId="0" fillId="0" borderId="47" xfId="0" applyBorder="1" applyAlignment="1">
      <alignment horizontal="left"/>
    </xf>
    <xf numFmtId="2" fontId="0" fillId="0" borderId="74" xfId="1" applyNumberFormat="1" applyFont="1" applyFill="1" applyBorder="1"/>
    <xf numFmtId="2" fontId="0" fillId="0" borderId="74" xfId="8" applyNumberFormat="1" applyFont="1" applyFill="1" applyBorder="1"/>
    <xf numFmtId="0" fontId="0" fillId="0" borderId="48" xfId="0" applyBorder="1"/>
    <xf numFmtId="0" fontId="0" fillId="0" borderId="16" xfId="0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75" xfId="0" applyBorder="1" applyAlignment="1">
      <alignment horizontal="right" wrapText="1"/>
    </xf>
    <xf numFmtId="2" fontId="0" fillId="0" borderId="26" xfId="1" applyNumberFormat="1" applyFont="1" applyFill="1" applyBorder="1"/>
    <xf numFmtId="0" fontId="0" fillId="0" borderId="16" xfId="0" applyBorder="1"/>
    <xf numFmtId="164" fontId="0" fillId="0" borderId="74" xfId="0" applyNumberFormat="1" applyBorder="1"/>
    <xf numFmtId="2" fontId="0" fillId="0" borderId="74" xfId="0" applyNumberFormat="1" applyBorder="1" applyAlignment="1">
      <alignment horizontal="right" vertical="center"/>
    </xf>
    <xf numFmtId="164" fontId="20" fillId="0" borderId="74" xfId="0" applyNumberFormat="1" applyFont="1" applyBorder="1"/>
    <xf numFmtId="2" fontId="20" fillId="0" borderId="74" xfId="0" applyNumberFormat="1" applyFont="1" applyBorder="1"/>
    <xf numFmtId="2" fontId="0" fillId="0" borderId="45" xfId="0" applyNumberFormat="1" applyBorder="1" applyAlignment="1">
      <alignment horizontal="right" vertical="center"/>
    </xf>
    <xf numFmtId="2" fontId="0" fillId="0" borderId="63" xfId="0" applyNumberFormat="1" applyBorder="1" applyAlignment="1">
      <alignment horizontal="right" vertical="center"/>
    </xf>
    <xf numFmtId="2" fontId="0" fillId="0" borderId="76" xfId="0" applyNumberFormat="1" applyBorder="1" applyAlignment="1">
      <alignment horizontal="right" vertical="center"/>
    </xf>
    <xf numFmtId="2" fontId="20" fillId="0" borderId="76" xfId="0" applyNumberFormat="1" applyFont="1" applyBorder="1" applyAlignment="1">
      <alignment horizontal="right" vertical="center"/>
    </xf>
    <xf numFmtId="0" fontId="0" fillId="0" borderId="47" xfId="0" applyBorder="1"/>
    <xf numFmtId="164" fontId="47" fillId="0" borderId="49" xfId="0" applyNumberFormat="1" applyFont="1" applyBorder="1"/>
    <xf numFmtId="0" fontId="0" fillId="0" borderId="1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12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21" xfId="0" applyBorder="1"/>
    <xf numFmtId="0" fontId="23" fillId="0" borderId="21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 wrapText="1"/>
    </xf>
    <xf numFmtId="0" fontId="0" fillId="0" borderId="57" xfId="0" applyBorder="1"/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1" fillId="57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6" fillId="0" borderId="0" xfId="0" applyFont="1" applyAlignment="1">
      <alignment vertical="center"/>
    </xf>
    <xf numFmtId="0" fontId="33" fillId="0" borderId="0" xfId="0" applyFont="1" applyAlignment="1">
      <alignment horizontal="justify" vertical="center" wrapText="1"/>
    </xf>
    <xf numFmtId="0" fontId="32" fillId="35" borderId="25" xfId="0" applyFont="1" applyFill="1" applyBorder="1" applyAlignment="1">
      <alignment horizontal="justify" vertical="center" wrapText="1"/>
    </xf>
    <xf numFmtId="0" fontId="32" fillId="33" borderId="25" xfId="0" applyFont="1" applyFill="1" applyBorder="1" applyAlignment="1">
      <alignment horizontal="justify" vertical="center" wrapText="1"/>
    </xf>
    <xf numFmtId="0" fontId="32" fillId="38" borderId="25" xfId="0" applyFont="1" applyFill="1" applyBorder="1" applyAlignment="1">
      <alignment horizontal="justify" vertical="center" wrapText="1"/>
    </xf>
    <xf numFmtId="0" fontId="32" fillId="34" borderId="25" xfId="0" applyFont="1" applyFill="1" applyBorder="1" applyAlignment="1">
      <alignment horizontal="justify" vertical="center" wrapText="1"/>
    </xf>
    <xf numFmtId="0" fontId="32" fillId="36" borderId="25" xfId="0" applyFont="1" applyFill="1" applyBorder="1" applyAlignment="1">
      <alignment horizontal="justify" vertical="center" wrapText="1"/>
    </xf>
    <xf numFmtId="0" fontId="0" fillId="0" borderId="12" xfId="0" applyBorder="1" applyAlignment="1">
      <alignment horizontal="center"/>
    </xf>
    <xf numFmtId="0" fontId="20" fillId="0" borderId="45" xfId="0" applyFont="1" applyBorder="1"/>
    <xf numFmtId="2" fontId="0" fillId="0" borderId="45" xfId="0" applyNumberFormat="1" applyBorder="1" applyAlignment="1">
      <alignment horizontal="center"/>
    </xf>
    <xf numFmtId="0" fontId="20" fillId="0" borderId="53" xfId="0" applyFont="1" applyBorder="1"/>
    <xf numFmtId="0" fontId="0" fillId="0" borderId="75" xfId="0" applyBorder="1" applyAlignment="1">
      <alignment horizontal="center"/>
    </xf>
    <xf numFmtId="0" fontId="18" fillId="0" borderId="74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0" fillId="35" borderId="0" xfId="0" applyFill="1"/>
    <xf numFmtId="4" fontId="20" fillId="0" borderId="23" xfId="0" applyNumberFormat="1" applyFont="1" applyBorder="1" applyAlignment="1">
      <alignment horizontal="left"/>
    </xf>
    <xf numFmtId="10" fontId="20" fillId="0" borderId="53" xfId="0" applyNumberFormat="1" applyFont="1" applyBorder="1" applyAlignment="1">
      <alignment horizontal="center"/>
    </xf>
    <xf numFmtId="10" fontId="20" fillId="0" borderId="74" xfId="0" applyNumberFormat="1" applyFont="1" applyBorder="1" applyAlignment="1">
      <alignment horizontal="center"/>
    </xf>
    <xf numFmtId="2" fontId="0" fillId="0" borderId="78" xfId="1" applyNumberFormat="1" applyFont="1" applyFill="1" applyBorder="1"/>
    <xf numFmtId="164" fontId="0" fillId="0" borderId="65" xfId="0" applyNumberFormat="1" applyBorder="1"/>
    <xf numFmtId="2" fontId="0" fillId="0" borderId="66" xfId="0" applyNumberFormat="1" applyBorder="1"/>
    <xf numFmtId="0" fontId="50" fillId="0" borderId="0" xfId="0" applyFont="1"/>
    <xf numFmtId="0" fontId="50" fillId="0" borderId="37" xfId="0" applyFont="1" applyBorder="1" applyAlignment="1">
      <alignment vertical="top"/>
    </xf>
    <xf numFmtId="0" fontId="50" fillId="0" borderId="28" xfId="0" applyFont="1" applyBorder="1" applyAlignment="1">
      <alignment horizontal="center"/>
    </xf>
    <xf numFmtId="0" fontId="50" fillId="0" borderId="51" xfId="0" applyFont="1" applyBorder="1" applyAlignment="1">
      <alignment horizontal="center"/>
    </xf>
    <xf numFmtId="0" fontId="50" fillId="0" borderId="27" xfId="0" applyFont="1" applyBorder="1" applyAlignment="1">
      <alignment horizontal="center"/>
    </xf>
    <xf numFmtId="0" fontId="50" fillId="0" borderId="53" xfId="0" applyFont="1" applyBorder="1" applyAlignment="1">
      <alignment horizontal="center"/>
    </xf>
    <xf numFmtId="0" fontId="50" fillId="0" borderId="38" xfId="0" applyFont="1" applyBorder="1" applyAlignment="1">
      <alignment horizontal="center"/>
    </xf>
    <xf numFmtId="0" fontId="50" fillId="0" borderId="30" xfId="0" applyFont="1" applyBorder="1" applyAlignment="1">
      <alignment horizontal="center" textRotation="90" wrapText="1"/>
    </xf>
    <xf numFmtId="0" fontId="50" fillId="0" borderId="31" xfId="0" applyFont="1" applyBorder="1" applyAlignment="1">
      <alignment textRotation="90" wrapText="1"/>
    </xf>
    <xf numFmtId="0" fontId="50" fillId="0" borderId="12" xfId="0" applyFont="1" applyBorder="1" applyAlignment="1">
      <alignment textRotation="90" wrapText="1"/>
    </xf>
    <xf numFmtId="0" fontId="50" fillId="0" borderId="77" xfId="0" applyFont="1" applyBorder="1" applyAlignment="1">
      <alignment textRotation="90" wrapText="1"/>
    </xf>
    <xf numFmtId="0" fontId="50" fillId="0" borderId="42" xfId="0" applyFont="1" applyBorder="1" applyAlignment="1">
      <alignment textRotation="90" wrapText="1"/>
    </xf>
    <xf numFmtId="0" fontId="50" fillId="0" borderId="30" xfId="0" applyFont="1" applyBorder="1" applyAlignment="1">
      <alignment textRotation="90" wrapText="1"/>
    </xf>
    <xf numFmtId="0" fontId="50" fillId="0" borderId="40" xfId="0" applyFont="1" applyBorder="1" applyAlignment="1">
      <alignment horizontal="right"/>
    </xf>
    <xf numFmtId="2" fontId="50" fillId="0" borderId="46" xfId="7" applyNumberFormat="1" applyFont="1" applyFill="1" applyBorder="1"/>
    <xf numFmtId="2" fontId="50" fillId="0" borderId="79" xfId="0" applyNumberFormat="1" applyFont="1" applyBorder="1"/>
    <xf numFmtId="2" fontId="50" fillId="0" borderId="79" xfId="7" applyNumberFormat="1" applyFont="1" applyFill="1" applyBorder="1"/>
    <xf numFmtId="2" fontId="50" fillId="0" borderId="79" xfId="0" applyNumberFormat="1" applyFont="1" applyBorder="1" applyAlignment="1">
      <alignment horizontal="right"/>
    </xf>
    <xf numFmtId="2" fontId="51" fillId="0" borderId="40" xfId="0" applyNumberFormat="1" applyFont="1" applyBorder="1"/>
    <xf numFmtId="0" fontId="50" fillId="0" borderId="44" xfId="0" applyFont="1" applyBorder="1" applyAlignment="1">
      <alignment horizontal="right"/>
    </xf>
    <xf numFmtId="2" fontId="50" fillId="0" borderId="32" xfId="8" applyNumberFormat="1" applyFont="1" applyFill="1" applyBorder="1"/>
    <xf numFmtId="2" fontId="50" fillId="0" borderId="32" xfId="0" applyNumberFormat="1" applyFont="1" applyBorder="1"/>
    <xf numFmtId="2" fontId="50" fillId="0" borderId="32" xfId="0" applyNumberFormat="1" applyFont="1" applyBorder="1" applyAlignment="1">
      <alignment horizontal="right"/>
    </xf>
    <xf numFmtId="2" fontId="51" fillId="0" borderId="44" xfId="0" applyNumberFormat="1" applyFont="1" applyBorder="1"/>
    <xf numFmtId="0" fontId="50" fillId="0" borderId="49" xfId="0" applyFont="1" applyBorder="1" applyAlignment="1">
      <alignment horizontal="right"/>
    </xf>
    <xf numFmtId="2" fontId="50" fillId="0" borderId="54" xfId="0" applyNumberFormat="1" applyFont="1" applyBorder="1"/>
    <xf numFmtId="2" fontId="50" fillId="0" borderId="71" xfId="0" applyNumberFormat="1" applyFont="1" applyBorder="1"/>
    <xf numFmtId="2" fontId="50" fillId="0" borderId="71" xfId="0" applyNumberFormat="1" applyFont="1" applyBorder="1" applyAlignment="1">
      <alignment horizontal="right"/>
    </xf>
    <xf numFmtId="2" fontId="51" fillId="0" borderId="49" xfId="0" applyNumberFormat="1" applyFont="1" applyBorder="1"/>
    <xf numFmtId="2" fontId="50" fillId="0" borderId="35" xfId="0" applyNumberFormat="1" applyFont="1" applyBorder="1"/>
    <xf numFmtId="2" fontId="50" fillId="0" borderId="32" xfId="7" applyNumberFormat="1" applyFont="1" applyFill="1" applyBorder="1" applyAlignment="1">
      <alignment horizontal="right"/>
    </xf>
    <xf numFmtId="2" fontId="50" fillId="0" borderId="32" xfId="7" applyNumberFormat="1" applyFont="1" applyFill="1" applyBorder="1"/>
    <xf numFmtId="2" fontId="50" fillId="0" borderId="41" xfId="0" applyNumberFormat="1" applyFont="1" applyBorder="1" applyAlignment="1">
      <alignment horizontal="right"/>
    </xf>
    <xf numFmtId="0" fontId="52" fillId="0" borderId="30" xfId="0" applyFont="1" applyBorder="1" applyAlignment="1">
      <alignment horizontal="right"/>
    </xf>
    <xf numFmtId="2" fontId="50" fillId="0" borderId="10" xfId="0" applyNumberFormat="1" applyFont="1" applyBorder="1"/>
    <xf numFmtId="2" fontId="50" fillId="0" borderId="77" xfId="0" applyNumberFormat="1" applyFont="1" applyBorder="1"/>
    <xf numFmtId="2" fontId="50" fillId="0" borderId="77" xfId="0" applyNumberFormat="1" applyFont="1" applyBorder="1" applyAlignment="1">
      <alignment horizontal="right"/>
    </xf>
    <xf numFmtId="2" fontId="51" fillId="0" borderId="30" xfId="0" applyNumberFormat="1" applyFont="1" applyBorder="1"/>
    <xf numFmtId="0" fontId="20" fillId="0" borderId="0" xfId="0" applyFont="1"/>
    <xf numFmtId="178" fontId="0" fillId="0" borderId="0" xfId="0" applyNumberFormat="1" applyAlignment="1">
      <alignment horizontal="center"/>
    </xf>
    <xf numFmtId="179" fontId="54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2" fontId="53" fillId="0" borderId="0" xfId="0" applyNumberFormat="1" applyFont="1" applyAlignment="1">
      <alignment horizontal="right" vertical="center"/>
    </xf>
    <xf numFmtId="0" fontId="20" fillId="0" borderId="28" xfId="0" applyFont="1" applyBorder="1" applyAlignment="1">
      <alignment horizontal="right"/>
    </xf>
    <xf numFmtId="0" fontId="20" fillId="0" borderId="11" xfId="0" applyFont="1" applyBorder="1" applyAlignment="1">
      <alignment horizontal="right" wrapText="1"/>
    </xf>
    <xf numFmtId="0" fontId="20" fillId="0" borderId="48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20" fillId="0" borderId="69" xfId="0" applyFont="1" applyBorder="1" applyAlignment="1">
      <alignment horizontal="right"/>
    </xf>
    <xf numFmtId="0" fontId="20" fillId="0" borderId="73" xfId="0" applyFont="1" applyBorder="1" applyAlignment="1">
      <alignment horizontal="right"/>
    </xf>
    <xf numFmtId="0" fontId="20" fillId="0" borderId="29" xfId="0" applyFont="1" applyBorder="1" applyAlignment="1">
      <alignment horizontal="right"/>
    </xf>
    <xf numFmtId="0" fontId="50" fillId="0" borderId="28" xfId="0" applyFont="1" applyBorder="1" applyAlignment="1">
      <alignment horizontal="right"/>
    </xf>
    <xf numFmtId="0" fontId="17" fillId="0" borderId="0" xfId="0" applyFont="1" applyAlignment="1">
      <alignment horizontal="left"/>
    </xf>
    <xf numFmtId="0" fontId="51" fillId="0" borderId="21" xfId="0" applyFont="1" applyBorder="1"/>
    <xf numFmtId="4" fontId="50" fillId="0" borderId="0" xfId="0" applyNumberFormat="1" applyFont="1"/>
    <xf numFmtId="4" fontId="52" fillId="0" borderId="0" xfId="0" applyNumberFormat="1" applyFont="1"/>
    <xf numFmtId="4" fontId="52" fillId="0" borderId="20" xfId="0" applyNumberFormat="1" applyFont="1" applyBorder="1"/>
    <xf numFmtId="0" fontId="0" fillId="0" borderId="80" xfId="0" applyBorder="1"/>
    <xf numFmtId="0" fontId="0" fillId="0" borderId="50" xfId="0" applyBorder="1"/>
    <xf numFmtId="2" fontId="0" fillId="0" borderId="0" xfId="0" applyNumberFormat="1" applyAlignment="1">
      <alignment horizontal="center"/>
    </xf>
    <xf numFmtId="10" fontId="0" fillId="0" borderId="69" xfId="0" applyNumberFormat="1" applyBorder="1"/>
    <xf numFmtId="10" fontId="0" fillId="0" borderId="51" xfId="0" applyNumberFormat="1" applyBorder="1"/>
    <xf numFmtId="10" fontId="0" fillId="0" borderId="21" xfId="0" applyNumberFormat="1" applyBorder="1"/>
    <xf numFmtId="10" fontId="0" fillId="0" borderId="17" xfId="0" applyNumberFormat="1" applyBorder="1"/>
    <xf numFmtId="10" fontId="0" fillId="0" borderId="55" xfId="0" applyNumberFormat="1" applyBorder="1"/>
    <xf numFmtId="10" fontId="0" fillId="0" borderId="72" xfId="0" applyNumberFormat="1" applyBorder="1"/>
    <xf numFmtId="10" fontId="0" fillId="0" borderId="22" xfId="0" applyNumberFormat="1" applyBorder="1"/>
    <xf numFmtId="10" fontId="0" fillId="0" borderId="26" xfId="0" applyNumberFormat="1" applyBorder="1"/>
    <xf numFmtId="10" fontId="0" fillId="0" borderId="41" xfId="0" applyNumberFormat="1" applyBorder="1"/>
    <xf numFmtId="10" fontId="0" fillId="0" borderId="23" xfId="0" applyNumberFormat="1" applyBorder="1"/>
    <xf numFmtId="10" fontId="0" fillId="0" borderId="53" xfId="0" applyNumberFormat="1" applyBorder="1"/>
    <xf numFmtId="10" fontId="0" fillId="0" borderId="36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10" fontId="0" fillId="0" borderId="13" xfId="0" applyNumberFormat="1" applyBorder="1"/>
    <xf numFmtId="10" fontId="0" fillId="0" borderId="28" xfId="0" applyNumberFormat="1" applyBorder="1"/>
    <xf numFmtId="10" fontId="0" fillId="0" borderId="70" xfId="0" applyNumberFormat="1" applyBorder="1"/>
    <xf numFmtId="10" fontId="0" fillId="0" borderId="33" xfId="0" applyNumberFormat="1" applyBorder="1"/>
    <xf numFmtId="10" fontId="0" fillId="0" borderId="50" xfId="0" applyNumberFormat="1" applyBorder="1"/>
    <xf numFmtId="2" fontId="0" fillId="0" borderId="78" xfId="0" applyNumberFormat="1" applyBorder="1"/>
    <xf numFmtId="2" fontId="0" fillId="0" borderId="53" xfId="0" applyNumberFormat="1" applyBorder="1" applyAlignment="1">
      <alignment horizontal="right" vertical="center"/>
    </xf>
    <xf numFmtId="2" fontId="0" fillId="0" borderId="39" xfId="0" applyNumberFormat="1" applyBorder="1" applyAlignment="1">
      <alignment horizontal="right" vertical="center"/>
    </xf>
    <xf numFmtId="2" fontId="0" fillId="0" borderId="27" xfId="0" applyNumberFormat="1" applyBorder="1"/>
    <xf numFmtId="2" fontId="0" fillId="0" borderId="81" xfId="0" applyNumberFormat="1" applyBorder="1"/>
    <xf numFmtId="164" fontId="0" fillId="0" borderId="82" xfId="0" applyNumberFormat="1" applyBorder="1" applyAlignment="1">
      <alignment horizontal="left"/>
    </xf>
    <xf numFmtId="164" fontId="0" fillId="0" borderId="80" xfId="0" applyNumberFormat="1" applyBorder="1" applyAlignment="1">
      <alignment horizontal="left"/>
    </xf>
    <xf numFmtId="164" fontId="0" fillId="0" borderId="44" xfId="0" applyNumberFormat="1" applyBorder="1" applyAlignment="1">
      <alignment horizontal="left"/>
    </xf>
    <xf numFmtId="164" fontId="0" fillId="0" borderId="26" xfId="0" applyNumberFormat="1" applyBorder="1"/>
    <xf numFmtId="0" fontId="32" fillId="0" borderId="38" xfId="0" applyFont="1" applyBorder="1" applyAlignment="1">
      <alignment horizontal="left" vertical="center" wrapText="1"/>
    </xf>
    <xf numFmtId="0" fontId="55" fillId="0" borderId="25" xfId="0" applyFont="1" applyBorder="1" applyAlignment="1">
      <alignment horizontal="justify" vertical="center" wrapText="1"/>
    </xf>
    <xf numFmtId="0" fontId="32" fillId="0" borderId="25" xfId="0" applyFont="1" applyBorder="1" applyAlignment="1">
      <alignment horizontal="left" vertical="center" wrapText="1"/>
    </xf>
    <xf numFmtId="0" fontId="55" fillId="0" borderId="25" xfId="0" applyFont="1" applyBorder="1" applyAlignment="1">
      <alignment horizontal="left" vertical="center" wrapText="1"/>
    </xf>
    <xf numFmtId="0" fontId="56" fillId="0" borderId="25" xfId="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justify" vertical="center" wrapText="1"/>
    </xf>
    <xf numFmtId="0" fontId="57" fillId="0" borderId="25" xfId="0" applyFont="1" applyBorder="1" applyAlignment="1">
      <alignment horizontal="justify" vertical="center" wrapText="1"/>
    </xf>
    <xf numFmtId="0" fontId="32" fillId="0" borderId="38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5" xfId="0" applyFont="1" applyBorder="1" applyAlignment="1">
      <alignment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30" xfId="0" applyFont="1" applyBorder="1" applyAlignment="1">
      <alignment horizontal="justify" vertical="center" wrapText="1"/>
    </xf>
    <xf numFmtId="0" fontId="23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5" xfId="0" applyBorder="1"/>
    <xf numFmtId="167" fontId="32" fillId="40" borderId="43" xfId="100" applyNumberFormat="1" applyFont="1" applyFill="1" applyBorder="1" applyAlignment="1">
      <alignment horizontal="center" vertical="center"/>
    </xf>
    <xf numFmtId="167" fontId="32" fillId="40" borderId="30" xfId="100" applyNumberFormat="1" applyFont="1" applyFill="1" applyBorder="1" applyAlignment="1">
      <alignment horizontal="center" vertical="center"/>
    </xf>
    <xf numFmtId="167" fontId="32" fillId="40" borderId="30" xfId="0" applyNumberFormat="1" applyFont="1" applyFill="1" applyBorder="1" applyAlignment="1">
      <alignment horizontal="center" vertical="center" wrapText="1"/>
    </xf>
    <xf numFmtId="167" fontId="32" fillId="40" borderId="25" xfId="0" applyNumberFormat="1" applyFont="1" applyFill="1" applyBorder="1" applyAlignment="1">
      <alignment horizontal="center" vertical="center" wrapText="1"/>
    </xf>
    <xf numFmtId="0" fontId="33" fillId="35" borderId="25" xfId="0" applyFont="1" applyFill="1" applyBorder="1" applyAlignment="1">
      <alignment horizontal="justify" vertical="center" wrapText="1"/>
    </xf>
    <xf numFmtId="167" fontId="32" fillId="0" borderId="0" xfId="0" applyNumberFormat="1" applyFont="1" applyAlignment="1">
      <alignment horizontal="center" vertical="center" wrapText="1"/>
    </xf>
    <xf numFmtId="0" fontId="51" fillId="0" borderId="37" xfId="0" applyFont="1" applyBorder="1"/>
    <xf numFmtId="0" fontId="32" fillId="35" borderId="77" xfId="0" applyFont="1" applyFill="1" applyBorder="1" applyAlignment="1">
      <alignment horizontal="justify" vertical="center" wrapText="1"/>
    </xf>
    <xf numFmtId="0" fontId="16" fillId="33" borderId="0" xfId="0" applyFont="1" applyFill="1" applyAlignment="1">
      <alignment horizontal="center"/>
    </xf>
    <xf numFmtId="0" fontId="20" fillId="0" borderId="26" xfId="0" applyFont="1" applyBorder="1"/>
    <xf numFmtId="0" fontId="0" fillId="0" borderId="23" xfId="0" applyBorder="1"/>
    <xf numFmtId="2" fontId="0" fillId="0" borderId="53" xfId="0" applyNumberFormat="1" applyBorder="1" applyAlignment="1">
      <alignment horizontal="center"/>
    </xf>
    <xf numFmtId="2" fontId="0" fillId="0" borderId="63" xfId="0" applyNumberFormat="1" applyBorder="1" applyAlignment="1">
      <alignment horizontal="center"/>
    </xf>
    <xf numFmtId="4" fontId="0" fillId="0" borderId="76" xfId="51" applyNumberFormat="1" applyFont="1" applyBorder="1" applyAlignment="1">
      <alignment horizontal="center"/>
    </xf>
    <xf numFmtId="2" fontId="0" fillId="0" borderId="76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78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18" fillId="0" borderId="22" xfId="0" applyFont="1" applyBorder="1" applyAlignment="1">
      <alignment horizontal="left" vertical="center"/>
    </xf>
    <xf numFmtId="0" fontId="18" fillId="0" borderId="73" xfId="0" applyFont="1" applyBorder="1" applyAlignment="1">
      <alignment horizontal="left" vertical="center"/>
    </xf>
    <xf numFmtId="0" fontId="0" fillId="0" borderId="83" xfId="0" applyBorder="1"/>
    <xf numFmtId="0" fontId="0" fillId="0" borderId="51" xfId="0" applyBorder="1"/>
    <xf numFmtId="2" fontId="0" fillId="0" borderId="77" xfId="0" applyNumberFormat="1" applyBorder="1" applyAlignment="1">
      <alignment horizontal="right" vertical="center"/>
    </xf>
    <xf numFmtId="0" fontId="0" fillId="0" borderId="20" xfId="0" applyBorder="1"/>
    <xf numFmtId="0" fontId="0" fillId="0" borderId="42" xfId="0" applyBorder="1"/>
    <xf numFmtId="2" fontId="0" fillId="0" borderId="0" xfId="0" applyNumberFormat="1" applyAlignment="1">
      <alignment horizontal="right" vertical="center"/>
    </xf>
    <xf numFmtId="164" fontId="0" fillId="0" borderId="70" xfId="0" applyNumberFormat="1" applyBorder="1"/>
    <xf numFmtId="164" fontId="0" fillId="0" borderId="50" xfId="0" applyNumberFormat="1" applyBorder="1"/>
    <xf numFmtId="164" fontId="18" fillId="0" borderId="84" xfId="0" applyNumberFormat="1" applyFont="1" applyBorder="1"/>
    <xf numFmtId="164" fontId="18" fillId="0" borderId="44" xfId="0" applyNumberFormat="1" applyFont="1" applyBorder="1"/>
    <xf numFmtId="0" fontId="51" fillId="0" borderId="40" xfId="0" applyFont="1" applyBorder="1"/>
    <xf numFmtId="0" fontId="51" fillId="0" borderId="44" xfId="0" applyFont="1" applyBorder="1"/>
    <xf numFmtId="0" fontId="51" fillId="0" borderId="49" xfId="0" applyFont="1" applyBorder="1"/>
    <xf numFmtId="167" fontId="32" fillId="40" borderId="25" xfId="100" applyNumberFormat="1" applyFont="1" applyFill="1" applyBorder="1" applyAlignment="1">
      <alignment horizontal="center" vertical="center"/>
    </xf>
    <xf numFmtId="167" fontId="32" fillId="40" borderId="43" xfId="0" applyNumberFormat="1" applyFont="1" applyFill="1" applyBorder="1" applyAlignment="1">
      <alignment horizontal="center" vertical="center" wrapText="1"/>
    </xf>
    <xf numFmtId="0" fontId="55" fillId="0" borderId="30" xfId="0" applyFont="1" applyBorder="1" applyAlignment="1">
      <alignment horizontal="left" vertical="center" wrapText="1"/>
    </xf>
    <xf numFmtId="167" fontId="32" fillId="40" borderId="30" xfId="0" applyNumberFormat="1" applyFont="1" applyFill="1" applyBorder="1" applyAlignment="1">
      <alignment horizontal="center" vertical="center"/>
    </xf>
    <xf numFmtId="167" fontId="0" fillId="0" borderId="34" xfId="0" applyNumberFormat="1" applyBorder="1" applyAlignment="1">
      <alignment vertical="center"/>
    </xf>
    <xf numFmtId="0" fontId="51" fillId="0" borderId="0" xfId="0" applyFont="1"/>
    <xf numFmtId="10" fontId="50" fillId="0" borderId="0" xfId="0" applyNumberFormat="1" applyFont="1"/>
    <xf numFmtId="10" fontId="52" fillId="0" borderId="0" xfId="0" applyNumberFormat="1" applyFont="1"/>
    <xf numFmtId="10" fontId="50" fillId="0" borderId="52" xfId="0" applyNumberFormat="1" applyFont="1" applyBorder="1"/>
    <xf numFmtId="0" fontId="33" fillId="36" borderId="49" xfId="0" applyFont="1" applyFill="1" applyBorder="1" applyAlignment="1">
      <alignment horizontal="justify" vertical="center" wrapText="1"/>
    </xf>
    <xf numFmtId="0" fontId="32" fillId="37" borderId="25" xfId="0" applyFont="1" applyFill="1" applyBorder="1" applyAlignment="1">
      <alignment horizontal="justify" vertical="center" wrapText="1"/>
    </xf>
    <xf numFmtId="0" fontId="58" fillId="58" borderId="25" xfId="0" applyFont="1" applyFill="1" applyBorder="1" applyAlignment="1">
      <alignment horizontal="left" vertical="center"/>
    </xf>
    <xf numFmtId="0" fontId="32" fillId="41" borderId="30" xfId="0" applyFont="1" applyFill="1" applyBorder="1" applyAlignment="1">
      <alignment horizontal="justify" vertical="center" wrapText="1"/>
    </xf>
    <xf numFmtId="0" fontId="31" fillId="0" borderId="19" xfId="0" applyFont="1" applyBorder="1" applyAlignment="1">
      <alignment wrapText="1"/>
    </xf>
    <xf numFmtId="0" fontId="31" fillId="0" borderId="25" xfId="0" applyFont="1" applyBorder="1" applyAlignment="1">
      <alignment wrapText="1"/>
    </xf>
    <xf numFmtId="0" fontId="32" fillId="0" borderId="24" xfId="0" applyFont="1" applyBorder="1"/>
    <xf numFmtId="164" fontId="0" fillId="0" borderId="47" xfId="0" applyNumberFormat="1" applyBorder="1"/>
    <xf numFmtId="2" fontId="0" fillId="0" borderId="0" xfId="0" applyNumberFormat="1"/>
    <xf numFmtId="164" fontId="0" fillId="0" borderId="17" xfId="0" applyNumberFormat="1" applyBorder="1"/>
    <xf numFmtId="164" fontId="20" fillId="0" borderId="17" xfId="0" applyNumberFormat="1" applyFont="1" applyBorder="1"/>
    <xf numFmtId="164" fontId="0" fillId="0" borderId="23" xfId="0" applyNumberFormat="1" applyBorder="1"/>
    <xf numFmtId="2" fontId="0" fillId="0" borderId="26" xfId="0" applyNumberFormat="1" applyBorder="1" applyAlignment="1">
      <alignment horizontal="right" vertical="center"/>
    </xf>
    <xf numFmtId="2" fontId="0" fillId="0" borderId="78" xfId="0" applyNumberFormat="1" applyBorder="1" applyAlignment="1">
      <alignment horizontal="right" vertical="center"/>
    </xf>
    <xf numFmtId="0" fontId="16" fillId="33" borderId="0" xfId="0" applyFont="1" applyFill="1" applyAlignment="1">
      <alignment horizontal="left" vertical="top"/>
    </xf>
    <xf numFmtId="164" fontId="32" fillId="0" borderId="44" xfId="0" applyNumberFormat="1" applyFont="1" applyBorder="1"/>
    <xf numFmtId="164" fontId="32" fillId="0" borderId="49" xfId="0" applyNumberFormat="1" applyFont="1" applyBorder="1"/>
    <xf numFmtId="164" fontId="29" fillId="0" borderId="44" xfId="0" applyNumberFormat="1" applyFont="1" applyBorder="1"/>
    <xf numFmtId="164" fontId="32" fillId="0" borderId="85" xfId="0" applyNumberFormat="1" applyFont="1" applyBorder="1"/>
    <xf numFmtId="164" fontId="32" fillId="0" borderId="54" xfId="0" applyNumberFormat="1" applyFont="1" applyBorder="1"/>
    <xf numFmtId="2" fontId="0" fillId="0" borderId="45" xfId="0" applyNumberFormat="1" applyBorder="1" applyAlignment="1">
      <alignment horizontal="left" vertical="center"/>
    </xf>
    <xf numFmtId="2" fontId="0" fillId="0" borderId="74" xfId="0" applyNumberFormat="1" applyBorder="1" applyAlignment="1">
      <alignment horizontal="left" vertical="center"/>
    </xf>
    <xf numFmtId="2" fontId="20" fillId="0" borderId="74" xfId="0" applyNumberFormat="1" applyFont="1" applyBorder="1" applyAlignment="1">
      <alignment horizontal="left"/>
    </xf>
    <xf numFmtId="2" fontId="0" fillId="0" borderId="74" xfId="0" applyNumberFormat="1" applyBorder="1" applyAlignment="1">
      <alignment horizontal="left"/>
    </xf>
    <xf numFmtId="2" fontId="0" fillId="0" borderId="53" xfId="0" applyNumberFormat="1" applyBorder="1" applyAlignment="1">
      <alignment horizontal="left"/>
    </xf>
    <xf numFmtId="0" fontId="29" fillId="0" borderId="77" xfId="0" applyFont="1" applyBorder="1" applyAlignment="1">
      <alignment horizontal="justify" vertical="center" wrapText="1"/>
    </xf>
    <xf numFmtId="0" fontId="32" fillId="35" borderId="30" xfId="0" applyFont="1" applyFill="1" applyBorder="1" applyAlignment="1">
      <alignment horizontal="justify" vertical="center" wrapText="1"/>
    </xf>
    <xf numFmtId="0" fontId="29" fillId="0" borderId="77" xfId="0" applyFont="1" applyBorder="1"/>
    <xf numFmtId="0" fontId="34" fillId="39" borderId="56" xfId="0" applyFont="1" applyFill="1" applyBorder="1" applyAlignment="1">
      <alignment horizontal="left" vertical="center" wrapText="1"/>
    </xf>
    <xf numFmtId="0" fontId="34" fillId="39" borderId="18" xfId="0" applyFont="1" applyFill="1" applyBorder="1" applyAlignment="1">
      <alignment horizontal="left" vertical="center" wrapText="1"/>
    </xf>
    <xf numFmtId="0" fontId="34" fillId="39" borderId="56" xfId="0" applyFont="1" applyFill="1" applyBorder="1" applyAlignment="1">
      <alignment horizontal="center" vertical="center" wrapText="1"/>
    </xf>
    <xf numFmtId="0" fontId="34" fillId="39" borderId="58" xfId="0" applyFont="1" applyFill="1" applyBorder="1" applyAlignment="1">
      <alignment horizontal="center" vertical="center" wrapText="1"/>
    </xf>
    <xf numFmtId="0" fontId="34" fillId="39" borderId="18" xfId="0" applyFont="1" applyFill="1" applyBorder="1" applyAlignment="1">
      <alignment horizontal="center" vertical="center" wrapText="1"/>
    </xf>
    <xf numFmtId="0" fontId="34" fillId="39" borderId="60" xfId="0" applyFont="1" applyFill="1" applyBorder="1" applyAlignment="1">
      <alignment horizontal="center" vertical="center" wrapText="1"/>
    </xf>
    <xf numFmtId="0" fontId="35" fillId="39" borderId="59" xfId="0" applyFont="1" applyFill="1" applyBorder="1" applyAlignment="1">
      <alignment horizontal="center" vertical="center" wrapText="1"/>
    </xf>
    <xf numFmtId="0" fontId="35" fillId="39" borderId="61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33" borderId="0" xfId="0" applyFont="1" applyFill="1" applyAlignment="1">
      <alignment horizontal="left"/>
    </xf>
    <xf numFmtId="0" fontId="16" fillId="33" borderId="0" xfId="0" applyFont="1" applyFill="1" applyAlignment="1">
      <alignment horizontal="center"/>
    </xf>
    <xf numFmtId="0" fontId="31" fillId="33" borderId="19" xfId="0" applyFont="1" applyFill="1" applyBorder="1" applyAlignment="1">
      <alignment horizontal="center" vertical="top"/>
    </xf>
    <xf numFmtId="0" fontId="31" fillId="33" borderId="0" xfId="0" applyFont="1" applyFill="1" applyAlignment="1">
      <alignment horizontal="center" vertical="top"/>
    </xf>
    <xf numFmtId="0" fontId="31" fillId="33" borderId="1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9" fillId="0" borderId="14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0" fillId="33" borderId="56" xfId="0" applyFill="1" applyBorder="1" applyAlignment="1">
      <alignment horizontal="center"/>
    </xf>
    <xf numFmtId="0" fontId="0" fillId="33" borderId="52" xfId="0" applyFill="1" applyBorder="1" applyAlignment="1">
      <alignment horizontal="center"/>
    </xf>
    <xf numFmtId="0" fontId="0" fillId="33" borderId="56" xfId="0" applyFill="1" applyBorder="1" applyAlignment="1">
      <alignment horizontal="left"/>
    </xf>
    <xf numFmtId="0" fontId="0" fillId="33" borderId="52" xfId="0" applyFill="1" applyBorder="1" applyAlignment="1">
      <alignment horizontal="left"/>
    </xf>
    <xf numFmtId="0" fontId="34" fillId="0" borderId="43" xfId="0" applyFont="1" applyBorder="1" applyAlignment="1">
      <alignment vertical="center" wrapText="1"/>
    </xf>
    <xf numFmtId="0" fontId="34" fillId="0" borderId="38" xfId="0" applyFont="1" applyBorder="1" applyAlignment="1">
      <alignment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left" vertical="center" wrapText="1"/>
    </xf>
    <xf numFmtId="0" fontId="34" fillId="0" borderId="38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left" vertical="center" wrapText="1"/>
    </xf>
    <xf numFmtId="0" fontId="34" fillId="0" borderId="57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0" fillId="33" borderId="0" xfId="0" applyFill="1" applyAlignment="1">
      <alignment horizontal="center"/>
    </xf>
    <xf numFmtId="0" fontId="35" fillId="39" borderId="43" xfId="0" applyFont="1" applyFill="1" applyBorder="1" applyAlignment="1">
      <alignment horizontal="left" vertical="center" wrapText="1"/>
    </xf>
    <xf numFmtId="0" fontId="35" fillId="39" borderId="38" xfId="0" applyFont="1" applyFill="1" applyBorder="1" applyAlignment="1">
      <alignment horizontal="left" vertical="center" wrapText="1"/>
    </xf>
    <xf numFmtId="0" fontId="34" fillId="39" borderId="43" xfId="0" applyFont="1" applyFill="1" applyBorder="1" applyAlignment="1">
      <alignment vertical="center" wrapText="1"/>
    </xf>
    <xf numFmtId="0" fontId="34" fillId="39" borderId="38" xfId="0" applyFont="1" applyFill="1" applyBorder="1" applyAlignment="1">
      <alignment vertical="center" wrapText="1"/>
    </xf>
    <xf numFmtId="0" fontId="34" fillId="39" borderId="57" xfId="0" applyFont="1" applyFill="1" applyBorder="1" applyAlignment="1">
      <alignment horizontal="left" vertical="center" wrapText="1"/>
    </xf>
    <xf numFmtId="0" fontId="34" fillId="39" borderId="25" xfId="0" applyFont="1" applyFill="1" applyBorder="1" applyAlignment="1">
      <alignment horizontal="left" vertical="center" wrapText="1"/>
    </xf>
    <xf numFmtId="0" fontId="14" fillId="0" borderId="0" xfId="0" applyFont="1" applyFill="1"/>
    <xf numFmtId="0" fontId="29" fillId="0" borderId="0" xfId="174" applyNumberFormat="1" applyFont="1" applyAlignment="1">
      <alignment horizontal="right"/>
    </xf>
    <xf numFmtId="0" fontId="29" fillId="0" borderId="0" xfId="174" applyNumberFormat="1" applyFont="1" applyFill="1" applyAlignment="1">
      <alignment horizontal="right"/>
    </xf>
  </cellXfs>
  <cellStyles count="949">
    <cellStyle name="20 % - Akzent1" xfId="20" builtinId="30" customBuiltin="1"/>
    <cellStyle name="20 % - Akzent1 2" xfId="59" xr:uid="{00000000-0005-0000-0000-000001000000}"/>
    <cellStyle name="20 % - Akzent2" xfId="24" builtinId="34" customBuiltin="1"/>
    <cellStyle name="20 % - Akzent2 2" xfId="60" xr:uid="{00000000-0005-0000-0000-000003000000}"/>
    <cellStyle name="20 % - Akzent3" xfId="28" builtinId="38" customBuiltin="1"/>
    <cellStyle name="20 % - Akzent3 2" xfId="61" xr:uid="{00000000-0005-0000-0000-000005000000}"/>
    <cellStyle name="20 % - Akzent4" xfId="32" builtinId="42" customBuiltin="1"/>
    <cellStyle name="20 % - Akzent4 2" xfId="58" xr:uid="{00000000-0005-0000-0000-000007000000}"/>
    <cellStyle name="20 % - Akzent5" xfId="36" builtinId="46" customBuiltin="1"/>
    <cellStyle name="20 % - Akzent5 2" xfId="62" xr:uid="{00000000-0005-0000-0000-000009000000}"/>
    <cellStyle name="20 % - Akzent6" xfId="40" builtinId="50" customBuiltin="1"/>
    <cellStyle name="20 % - Akzent6 2" xfId="63" xr:uid="{00000000-0005-0000-0000-00000B000000}"/>
    <cellStyle name="20% - Akzent1" xfId="103" xr:uid="{00000000-0005-0000-0000-00000C000000}"/>
    <cellStyle name="20% - Akzent1 2" xfId="104" xr:uid="{00000000-0005-0000-0000-00000D000000}"/>
    <cellStyle name="20% - Akzent1 3" xfId="105" xr:uid="{00000000-0005-0000-0000-00000E000000}"/>
    <cellStyle name="20% - Akzent2" xfId="106" xr:uid="{00000000-0005-0000-0000-00000F000000}"/>
    <cellStyle name="20% - Akzent2 2" xfId="107" xr:uid="{00000000-0005-0000-0000-000010000000}"/>
    <cellStyle name="20% - Akzent2 3" xfId="108" xr:uid="{00000000-0005-0000-0000-000011000000}"/>
    <cellStyle name="20% - Akzent3" xfId="109" xr:uid="{00000000-0005-0000-0000-000012000000}"/>
    <cellStyle name="20% - Akzent3 2" xfId="110" xr:uid="{00000000-0005-0000-0000-000013000000}"/>
    <cellStyle name="20% - Akzent3 3" xfId="111" xr:uid="{00000000-0005-0000-0000-000014000000}"/>
    <cellStyle name="20% - Akzent4" xfId="112" xr:uid="{00000000-0005-0000-0000-000015000000}"/>
    <cellStyle name="20% - Akzent4 2" xfId="113" xr:uid="{00000000-0005-0000-0000-000016000000}"/>
    <cellStyle name="20% - Akzent4 3" xfId="114" xr:uid="{00000000-0005-0000-0000-000017000000}"/>
    <cellStyle name="20% - Akzent5" xfId="115" xr:uid="{00000000-0005-0000-0000-000018000000}"/>
    <cellStyle name="20% - Akzent5 2" xfId="116" xr:uid="{00000000-0005-0000-0000-000019000000}"/>
    <cellStyle name="20% - Akzent5 3" xfId="117" xr:uid="{00000000-0005-0000-0000-00001A000000}"/>
    <cellStyle name="20% - Akzent6" xfId="118" xr:uid="{00000000-0005-0000-0000-00001B000000}"/>
    <cellStyle name="20% - Akzent6 2" xfId="119" xr:uid="{00000000-0005-0000-0000-00001C000000}"/>
    <cellStyle name="20% - Akzent6 3" xfId="120" xr:uid="{00000000-0005-0000-0000-00001D000000}"/>
    <cellStyle name="4" xfId="121" xr:uid="{00000000-0005-0000-0000-00001E000000}"/>
    <cellStyle name="40 % - Akzent1" xfId="21" builtinId="31" customBuiltin="1"/>
    <cellStyle name="40 % - Akzent1 2" xfId="64" xr:uid="{00000000-0005-0000-0000-000020000000}"/>
    <cellStyle name="40 % - Akzent2" xfId="25" builtinId="35" customBuiltin="1"/>
    <cellStyle name="40 % - Akzent2 2" xfId="65" xr:uid="{00000000-0005-0000-0000-000022000000}"/>
    <cellStyle name="40 % - Akzent3" xfId="29" builtinId="39" customBuiltin="1"/>
    <cellStyle name="40 % - Akzent3 2" xfId="66" xr:uid="{00000000-0005-0000-0000-000024000000}"/>
    <cellStyle name="40 % - Akzent4" xfId="33" builtinId="43" customBuiltin="1"/>
    <cellStyle name="40 % - Akzent4 2" xfId="67" xr:uid="{00000000-0005-0000-0000-000026000000}"/>
    <cellStyle name="40 % - Akzent5" xfId="37" builtinId="47" customBuiltin="1"/>
    <cellStyle name="40 % - Akzent5 2" xfId="68" xr:uid="{00000000-0005-0000-0000-000028000000}"/>
    <cellStyle name="40 % - Akzent6" xfId="41" builtinId="51" customBuiltin="1"/>
    <cellStyle name="40 % - Akzent6 2" xfId="69" xr:uid="{00000000-0005-0000-0000-00002A000000}"/>
    <cellStyle name="40% - Akzent1" xfId="122" xr:uid="{00000000-0005-0000-0000-00002B000000}"/>
    <cellStyle name="40% - Akzent1 2" xfId="123" xr:uid="{00000000-0005-0000-0000-00002C000000}"/>
    <cellStyle name="40% - Akzent1 3" xfId="124" xr:uid="{00000000-0005-0000-0000-00002D000000}"/>
    <cellStyle name="40% - Akzent2" xfId="125" xr:uid="{00000000-0005-0000-0000-00002E000000}"/>
    <cellStyle name="40% - Akzent2 2" xfId="126" xr:uid="{00000000-0005-0000-0000-00002F000000}"/>
    <cellStyle name="40% - Akzent2 3" xfId="127" xr:uid="{00000000-0005-0000-0000-000030000000}"/>
    <cellStyle name="40% - Akzent3" xfId="128" xr:uid="{00000000-0005-0000-0000-000031000000}"/>
    <cellStyle name="40% - Akzent3 2" xfId="129" xr:uid="{00000000-0005-0000-0000-000032000000}"/>
    <cellStyle name="40% - Akzent3 3" xfId="130" xr:uid="{00000000-0005-0000-0000-000033000000}"/>
    <cellStyle name="40% - Akzent4" xfId="131" xr:uid="{00000000-0005-0000-0000-000034000000}"/>
    <cellStyle name="40% - Akzent4 2" xfId="132" xr:uid="{00000000-0005-0000-0000-000035000000}"/>
    <cellStyle name="40% - Akzent4 3" xfId="133" xr:uid="{00000000-0005-0000-0000-000036000000}"/>
    <cellStyle name="40% - Akzent5" xfId="134" xr:uid="{00000000-0005-0000-0000-000037000000}"/>
    <cellStyle name="40% - Akzent5 2" xfId="135" xr:uid="{00000000-0005-0000-0000-000038000000}"/>
    <cellStyle name="40% - Akzent5 3" xfId="136" xr:uid="{00000000-0005-0000-0000-000039000000}"/>
    <cellStyle name="40% - Akzent6" xfId="137" xr:uid="{00000000-0005-0000-0000-00003A000000}"/>
    <cellStyle name="40% - Akzent6 2" xfId="138" xr:uid="{00000000-0005-0000-0000-00003B000000}"/>
    <cellStyle name="40% - Akzent6 3" xfId="139" xr:uid="{00000000-0005-0000-0000-00003C000000}"/>
    <cellStyle name="5" xfId="140" xr:uid="{00000000-0005-0000-0000-00003D000000}"/>
    <cellStyle name="6" xfId="141" xr:uid="{00000000-0005-0000-0000-00003E000000}"/>
    <cellStyle name="60 % - Akzent1" xfId="22" builtinId="32" customBuiltin="1"/>
    <cellStyle name="60 % - Akzent1 2" xfId="70" xr:uid="{00000000-0005-0000-0000-000040000000}"/>
    <cellStyle name="60 % - Akzent2" xfId="26" builtinId="36" customBuiltin="1"/>
    <cellStyle name="60 % - Akzent2 2" xfId="71" xr:uid="{00000000-0005-0000-0000-000042000000}"/>
    <cellStyle name="60 % - Akzent3" xfId="30" builtinId="40" customBuiltin="1"/>
    <cellStyle name="60 % - Akzent3 2" xfId="72" xr:uid="{00000000-0005-0000-0000-000044000000}"/>
    <cellStyle name="60 % - Akzent4" xfId="34" builtinId="44" customBuiltin="1"/>
    <cellStyle name="60 % - Akzent4 2" xfId="73" xr:uid="{00000000-0005-0000-0000-000046000000}"/>
    <cellStyle name="60 % - Akzent5" xfId="38" builtinId="48" customBuiltin="1"/>
    <cellStyle name="60 % - Akzent5 2" xfId="74" xr:uid="{00000000-0005-0000-0000-000048000000}"/>
    <cellStyle name="60 % - Akzent6" xfId="42" builtinId="52" customBuiltin="1"/>
    <cellStyle name="60 % - Akzent6 2" xfId="75" xr:uid="{00000000-0005-0000-0000-00004A000000}"/>
    <cellStyle name="60% - Akzent1" xfId="142" xr:uid="{00000000-0005-0000-0000-00004B000000}"/>
    <cellStyle name="60% - Akzent2" xfId="143" xr:uid="{00000000-0005-0000-0000-00004C000000}"/>
    <cellStyle name="60% - Akzent3" xfId="144" xr:uid="{00000000-0005-0000-0000-00004D000000}"/>
    <cellStyle name="60% - Akzent4" xfId="145" xr:uid="{00000000-0005-0000-0000-00004E000000}"/>
    <cellStyle name="60% - Akzent5" xfId="146" xr:uid="{00000000-0005-0000-0000-00004F000000}"/>
    <cellStyle name="60% - Akzent6" xfId="147" xr:uid="{00000000-0005-0000-0000-000050000000}"/>
    <cellStyle name="9" xfId="148" xr:uid="{00000000-0005-0000-0000-000051000000}"/>
    <cellStyle name="Akzent1" xfId="19" builtinId="29" customBuiltin="1"/>
    <cellStyle name="Akzent1 2" xfId="149" xr:uid="{00000000-0005-0000-0000-000053000000}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1" builtinId="21" customBuiltin="1"/>
    <cellStyle name="Berechnung" xfId="12" builtinId="22" customBuiltin="1"/>
    <cellStyle name="Datum" xfId="150" xr:uid="{00000000-0005-0000-0000-00005B000000}"/>
    <cellStyle name="Dezimal 2" xfId="151" xr:uid="{00000000-0005-0000-0000-00005C000000}"/>
    <cellStyle name="Dezimal 2 2" xfId="152" xr:uid="{00000000-0005-0000-0000-00005D000000}"/>
    <cellStyle name="Dezimal 2 3" xfId="153" xr:uid="{00000000-0005-0000-0000-00005E000000}"/>
    <cellStyle name="Eingabe" xfId="10" builtinId="20" customBuiltin="1"/>
    <cellStyle name="Ergebnis" xfId="18" builtinId="25" customBuiltin="1"/>
    <cellStyle name="Erklärender Text" xfId="17" builtinId="53" customBuiltin="1"/>
    <cellStyle name="Euro" xfId="83" xr:uid="{00000000-0005-0000-0000-000062000000}"/>
    <cellStyle name="Euro 2" xfId="85" xr:uid="{00000000-0005-0000-0000-000063000000}"/>
    <cellStyle name="Euro 2 2" xfId="154" xr:uid="{00000000-0005-0000-0000-000064000000}"/>
    <cellStyle name="Euro 2 2 2" xfId="155" xr:uid="{00000000-0005-0000-0000-000065000000}"/>
    <cellStyle name="Euro 2 2 3" xfId="156" xr:uid="{00000000-0005-0000-0000-000066000000}"/>
    <cellStyle name="Euro 2 3" xfId="157" xr:uid="{00000000-0005-0000-0000-000067000000}"/>
    <cellStyle name="Euro 2 3 2" xfId="158" xr:uid="{00000000-0005-0000-0000-000068000000}"/>
    <cellStyle name="Euro 2 4" xfId="159" xr:uid="{00000000-0005-0000-0000-000069000000}"/>
    <cellStyle name="Euro 3" xfId="160" xr:uid="{00000000-0005-0000-0000-00006A000000}"/>
    <cellStyle name="Euro 3 2" xfId="161" xr:uid="{00000000-0005-0000-0000-00006B000000}"/>
    <cellStyle name="Euro 4" xfId="162" xr:uid="{00000000-0005-0000-0000-00006C000000}"/>
    <cellStyle name="Euro 4 2" xfId="163" xr:uid="{00000000-0005-0000-0000-00006D000000}"/>
    <cellStyle name="Euro 4 3" xfId="164" xr:uid="{00000000-0005-0000-0000-00006E000000}"/>
    <cellStyle name="Euro 5" xfId="165" xr:uid="{00000000-0005-0000-0000-00006F000000}"/>
    <cellStyle name="Euro 5 2" xfId="166" xr:uid="{00000000-0005-0000-0000-000070000000}"/>
    <cellStyle name="Euro 6" xfId="167" xr:uid="{00000000-0005-0000-0000-000071000000}"/>
    <cellStyle name="Euro 6 2" xfId="168" xr:uid="{00000000-0005-0000-0000-000072000000}"/>
    <cellStyle name="Euro 6 3" xfId="169" xr:uid="{00000000-0005-0000-0000-000073000000}"/>
    <cellStyle name="Gut" xfId="7" builtinId="26" customBuiltin="1"/>
    <cellStyle name="Gut 2" xfId="170" xr:uid="{00000000-0005-0000-0000-000075000000}"/>
    <cellStyle name="Hyperlink 2" xfId="171" xr:uid="{00000000-0005-0000-0000-000076000000}"/>
    <cellStyle name="Hyperlink 3" xfId="172" xr:uid="{00000000-0005-0000-0000-000077000000}"/>
    <cellStyle name="Komma 2" xfId="43" xr:uid="{00000000-0005-0000-0000-000079000000}"/>
    <cellStyle name="Komma 2 2" xfId="87" xr:uid="{00000000-0005-0000-0000-00007A000000}"/>
    <cellStyle name="Komma 2 2 2" xfId="173" xr:uid="{00000000-0005-0000-0000-00007B000000}"/>
    <cellStyle name="Komma 2 3" xfId="174" xr:uid="{00000000-0005-0000-0000-00007C000000}"/>
    <cellStyle name="Komma 2 4" xfId="84" xr:uid="{00000000-0005-0000-0000-00007D000000}"/>
    <cellStyle name="Komma 3" xfId="86" xr:uid="{00000000-0005-0000-0000-00007E000000}"/>
    <cellStyle name="Komma 3 2" xfId="175" xr:uid="{00000000-0005-0000-0000-00007F000000}"/>
    <cellStyle name="Komma 3 3" xfId="176" xr:uid="{00000000-0005-0000-0000-000080000000}"/>
    <cellStyle name="Komma 4" xfId="102" xr:uid="{00000000-0005-0000-0000-000081000000}"/>
    <cellStyle name="Neutral" xfId="9" builtinId="28" customBuiltin="1"/>
    <cellStyle name="Neutral 2" xfId="948" xr:uid="{5CAE6E02-2347-4259-8A63-47484EBBB36C}"/>
    <cellStyle name="Notiz" xfId="16" builtinId="10" customBuiltin="1"/>
    <cellStyle name="Prozent" xfId="1" builtinId="5"/>
    <cellStyle name="Prozent 2" xfId="44" xr:uid="{00000000-0005-0000-0000-000085000000}"/>
    <cellStyle name="Prozent 2 2" xfId="88" xr:uid="{00000000-0005-0000-0000-000086000000}"/>
    <cellStyle name="Prozent 2 2 2" xfId="177" xr:uid="{00000000-0005-0000-0000-000087000000}"/>
    <cellStyle name="Prozent 2 3" xfId="178" xr:uid="{00000000-0005-0000-0000-000088000000}"/>
    <cellStyle name="Prozent 2 3 2" xfId="179" xr:uid="{00000000-0005-0000-0000-000089000000}"/>
    <cellStyle name="Prozent 2 4" xfId="180" xr:uid="{00000000-0005-0000-0000-00008A000000}"/>
    <cellStyle name="Prozent 2 4 2" xfId="181" xr:uid="{00000000-0005-0000-0000-00008B000000}"/>
    <cellStyle name="Prozent 2 5" xfId="182" xr:uid="{00000000-0005-0000-0000-00008C000000}"/>
    <cellStyle name="Prozent 3" xfId="54" xr:uid="{00000000-0005-0000-0000-00008D000000}"/>
    <cellStyle name="Prozent 3 2" xfId="183" xr:uid="{00000000-0005-0000-0000-00008E000000}"/>
    <cellStyle name="Prozent 4" xfId="184" xr:uid="{00000000-0005-0000-0000-00008F000000}"/>
    <cellStyle name="Prozent 4 2" xfId="185" xr:uid="{00000000-0005-0000-0000-000090000000}"/>
    <cellStyle name="Prozent 5" xfId="186" xr:uid="{00000000-0005-0000-0000-000091000000}"/>
    <cellStyle name="Prozent 5 2" xfId="187" xr:uid="{00000000-0005-0000-0000-000092000000}"/>
    <cellStyle name="Prozent 6" xfId="188" xr:uid="{00000000-0005-0000-0000-000093000000}"/>
    <cellStyle name="Prozent 6 2" xfId="189" xr:uid="{00000000-0005-0000-0000-000094000000}"/>
    <cellStyle name="Prozent 6 2 2" xfId="190" xr:uid="{00000000-0005-0000-0000-000095000000}"/>
    <cellStyle name="Prozent 6 3" xfId="191" xr:uid="{00000000-0005-0000-0000-000096000000}"/>
    <cellStyle name="Prozent 6 4" xfId="192" xr:uid="{00000000-0005-0000-0000-000097000000}"/>
    <cellStyle name="Prozent 7" xfId="193" xr:uid="{00000000-0005-0000-0000-000098000000}"/>
    <cellStyle name="Schlecht" xfId="8" builtinId="27" customBuiltin="1"/>
    <cellStyle name="Standard" xfId="0" builtinId="0"/>
    <cellStyle name="Standard 10" xfId="94" xr:uid="{00000000-0005-0000-0000-00009B000000}"/>
    <cellStyle name="Standard 10 2" xfId="195" xr:uid="{00000000-0005-0000-0000-00009C000000}"/>
    <cellStyle name="Standard 10 2 2" xfId="196" xr:uid="{00000000-0005-0000-0000-00009D000000}"/>
    <cellStyle name="Standard 10 2 2 2" xfId="197" xr:uid="{00000000-0005-0000-0000-00009E000000}"/>
    <cellStyle name="Standard 10 2 2 2 2" xfId="198" xr:uid="{00000000-0005-0000-0000-00009F000000}"/>
    <cellStyle name="Standard 10 2 2 3" xfId="199" xr:uid="{00000000-0005-0000-0000-0000A0000000}"/>
    <cellStyle name="Standard 10 2 2 4" xfId="200" xr:uid="{00000000-0005-0000-0000-0000A1000000}"/>
    <cellStyle name="Standard 10 2 3" xfId="201" xr:uid="{00000000-0005-0000-0000-0000A2000000}"/>
    <cellStyle name="Standard 10 2 3 2" xfId="202" xr:uid="{00000000-0005-0000-0000-0000A3000000}"/>
    <cellStyle name="Standard 10 2 4" xfId="203" xr:uid="{00000000-0005-0000-0000-0000A4000000}"/>
    <cellStyle name="Standard 10 2 5" xfId="204" xr:uid="{00000000-0005-0000-0000-0000A5000000}"/>
    <cellStyle name="Standard 10 3" xfId="205" xr:uid="{00000000-0005-0000-0000-0000A6000000}"/>
    <cellStyle name="Standard 10 3 2" xfId="206" xr:uid="{00000000-0005-0000-0000-0000A7000000}"/>
    <cellStyle name="Standard 10 3 2 2" xfId="207" xr:uid="{00000000-0005-0000-0000-0000A8000000}"/>
    <cellStyle name="Standard 10 3 3" xfId="208" xr:uid="{00000000-0005-0000-0000-0000A9000000}"/>
    <cellStyle name="Standard 10 3 4" xfId="209" xr:uid="{00000000-0005-0000-0000-0000AA000000}"/>
    <cellStyle name="Standard 10 4" xfId="210" xr:uid="{00000000-0005-0000-0000-0000AB000000}"/>
    <cellStyle name="Standard 10 4 2" xfId="211" xr:uid="{00000000-0005-0000-0000-0000AC000000}"/>
    <cellStyle name="Standard 10 5" xfId="212" xr:uid="{00000000-0005-0000-0000-0000AD000000}"/>
    <cellStyle name="Standard 10 6" xfId="213" xr:uid="{00000000-0005-0000-0000-0000AE000000}"/>
    <cellStyle name="Standard 10 7" xfId="194" xr:uid="{00000000-0005-0000-0000-0000AF000000}"/>
    <cellStyle name="Standard 11" xfId="56" xr:uid="{00000000-0005-0000-0000-0000B0000000}"/>
    <cellStyle name="Standard 11 2" xfId="214" xr:uid="{00000000-0005-0000-0000-0000B1000000}"/>
    <cellStyle name="Standard 12" xfId="215" xr:uid="{00000000-0005-0000-0000-0000B2000000}"/>
    <cellStyle name="Standard 12 2" xfId="216" xr:uid="{00000000-0005-0000-0000-0000B3000000}"/>
    <cellStyle name="Standard 12 2 2" xfId="217" xr:uid="{00000000-0005-0000-0000-0000B4000000}"/>
    <cellStyle name="Standard 12 2 2 2" xfId="218" xr:uid="{00000000-0005-0000-0000-0000B5000000}"/>
    <cellStyle name="Standard 12 2 3" xfId="219" xr:uid="{00000000-0005-0000-0000-0000B6000000}"/>
    <cellStyle name="Standard 12 2 4" xfId="220" xr:uid="{00000000-0005-0000-0000-0000B7000000}"/>
    <cellStyle name="Standard 12 3" xfId="221" xr:uid="{00000000-0005-0000-0000-0000B8000000}"/>
    <cellStyle name="Standard 12 3 2" xfId="222" xr:uid="{00000000-0005-0000-0000-0000B9000000}"/>
    <cellStyle name="Standard 12 4" xfId="223" xr:uid="{00000000-0005-0000-0000-0000BA000000}"/>
    <cellStyle name="Standard 12 5" xfId="224" xr:uid="{00000000-0005-0000-0000-0000BB000000}"/>
    <cellStyle name="Standard 13" xfId="225" xr:uid="{00000000-0005-0000-0000-0000BC000000}"/>
    <cellStyle name="Standard 13 2" xfId="226" xr:uid="{00000000-0005-0000-0000-0000BD000000}"/>
    <cellStyle name="Standard 13 2 2" xfId="227" xr:uid="{00000000-0005-0000-0000-0000BE000000}"/>
    <cellStyle name="Standard 13 3" xfId="228" xr:uid="{00000000-0005-0000-0000-0000BF000000}"/>
    <cellStyle name="Standard 13 4" xfId="229" xr:uid="{00000000-0005-0000-0000-0000C0000000}"/>
    <cellStyle name="Standard 14" xfId="230" xr:uid="{00000000-0005-0000-0000-0000C1000000}"/>
    <cellStyle name="Standard 14 2" xfId="231" xr:uid="{00000000-0005-0000-0000-0000C2000000}"/>
    <cellStyle name="Standard 14 2 2" xfId="232" xr:uid="{00000000-0005-0000-0000-0000C3000000}"/>
    <cellStyle name="Standard 14 3" xfId="233" xr:uid="{00000000-0005-0000-0000-0000C4000000}"/>
    <cellStyle name="Standard 14 4" xfId="234" xr:uid="{00000000-0005-0000-0000-0000C5000000}"/>
    <cellStyle name="Standard 15" xfId="235" xr:uid="{00000000-0005-0000-0000-0000C6000000}"/>
    <cellStyle name="Standard 15 2" xfId="236" xr:uid="{00000000-0005-0000-0000-0000C7000000}"/>
    <cellStyle name="Standard 16" xfId="237" xr:uid="{00000000-0005-0000-0000-0000C8000000}"/>
    <cellStyle name="Standard 17" xfId="97" xr:uid="{00000000-0005-0000-0000-0000C9000000}"/>
    <cellStyle name="Standard 2" xfId="45" xr:uid="{00000000-0005-0000-0000-0000CA000000}"/>
    <cellStyle name="Standard 2 2" xfId="57" xr:uid="{00000000-0005-0000-0000-0000CB000000}"/>
    <cellStyle name="Standard 2 2 2" xfId="239" xr:uid="{00000000-0005-0000-0000-0000CC000000}"/>
    <cellStyle name="Standard 2 2 3" xfId="238" xr:uid="{00000000-0005-0000-0000-0000CD000000}"/>
    <cellStyle name="Standard 2 3" xfId="89" xr:uid="{00000000-0005-0000-0000-0000CE000000}"/>
    <cellStyle name="Standard 2 3 2" xfId="46" xr:uid="{00000000-0005-0000-0000-0000CF000000}"/>
    <cellStyle name="Standard 2 4" xfId="240" xr:uid="{00000000-0005-0000-0000-0000D0000000}"/>
    <cellStyle name="Standard 3" xfId="47" xr:uid="{00000000-0005-0000-0000-0000D1000000}"/>
    <cellStyle name="Standard 3 10" xfId="242" xr:uid="{00000000-0005-0000-0000-0000D2000000}"/>
    <cellStyle name="Standard 3 10 2" xfId="243" xr:uid="{00000000-0005-0000-0000-0000D3000000}"/>
    <cellStyle name="Standard 3 10 2 2" xfId="244" xr:uid="{00000000-0005-0000-0000-0000D4000000}"/>
    <cellStyle name="Standard 3 10 3" xfId="245" xr:uid="{00000000-0005-0000-0000-0000D5000000}"/>
    <cellStyle name="Standard 3 10 4" xfId="246" xr:uid="{00000000-0005-0000-0000-0000D6000000}"/>
    <cellStyle name="Standard 3 11" xfId="247" xr:uid="{00000000-0005-0000-0000-0000D7000000}"/>
    <cellStyle name="Standard 3 11 2" xfId="248" xr:uid="{00000000-0005-0000-0000-0000D8000000}"/>
    <cellStyle name="Standard 3 12" xfId="249" xr:uid="{00000000-0005-0000-0000-0000D9000000}"/>
    <cellStyle name="Standard 3 13" xfId="250" xr:uid="{00000000-0005-0000-0000-0000DA000000}"/>
    <cellStyle name="Standard 3 14" xfId="241" xr:uid="{00000000-0005-0000-0000-0000DB000000}"/>
    <cellStyle name="Standard 3 15" xfId="76" xr:uid="{00000000-0005-0000-0000-0000DC000000}"/>
    <cellStyle name="Standard 3 2" xfId="48" xr:uid="{00000000-0005-0000-0000-0000DD000000}"/>
    <cellStyle name="Standard 3 2 2" xfId="252" xr:uid="{00000000-0005-0000-0000-0000DE000000}"/>
    <cellStyle name="Standard 3 2 3" xfId="251" xr:uid="{00000000-0005-0000-0000-0000DF000000}"/>
    <cellStyle name="Standard 3 2 4" xfId="81" xr:uid="{00000000-0005-0000-0000-0000E0000000}"/>
    <cellStyle name="Standard 3 3" xfId="55" xr:uid="{00000000-0005-0000-0000-0000E1000000}"/>
    <cellStyle name="Standard 3 3 2" xfId="254" xr:uid="{00000000-0005-0000-0000-0000E2000000}"/>
    <cellStyle name="Standard 3 3 3" xfId="100" xr:uid="{00000000-0005-0000-0000-0000E3000000}"/>
    <cellStyle name="Standard 3 3 4" xfId="253" xr:uid="{00000000-0005-0000-0000-0000E4000000}"/>
    <cellStyle name="Standard 3 3 5" xfId="95" xr:uid="{00000000-0005-0000-0000-0000E5000000}"/>
    <cellStyle name="Standard 3 4" xfId="52" xr:uid="{00000000-0005-0000-0000-0000E6000000}"/>
    <cellStyle name="Standard 3 4 2" xfId="256" xr:uid="{00000000-0005-0000-0000-0000E7000000}"/>
    <cellStyle name="Standard 3 4 2 2" xfId="257" xr:uid="{00000000-0005-0000-0000-0000E8000000}"/>
    <cellStyle name="Standard 3 4 2 2 2" xfId="258" xr:uid="{00000000-0005-0000-0000-0000E9000000}"/>
    <cellStyle name="Standard 3 4 2 2 2 2" xfId="259" xr:uid="{00000000-0005-0000-0000-0000EA000000}"/>
    <cellStyle name="Standard 3 4 2 2 3" xfId="260" xr:uid="{00000000-0005-0000-0000-0000EB000000}"/>
    <cellStyle name="Standard 3 4 2 2 4" xfId="261" xr:uid="{00000000-0005-0000-0000-0000EC000000}"/>
    <cellStyle name="Standard 3 4 2 3" xfId="262" xr:uid="{00000000-0005-0000-0000-0000ED000000}"/>
    <cellStyle name="Standard 3 4 2 3 2" xfId="263" xr:uid="{00000000-0005-0000-0000-0000EE000000}"/>
    <cellStyle name="Standard 3 4 2 4" xfId="264" xr:uid="{00000000-0005-0000-0000-0000EF000000}"/>
    <cellStyle name="Standard 3 4 2 5" xfId="265" xr:uid="{00000000-0005-0000-0000-0000F0000000}"/>
    <cellStyle name="Standard 3 4 3" xfId="266" xr:uid="{00000000-0005-0000-0000-0000F1000000}"/>
    <cellStyle name="Standard 3 4 3 2" xfId="267" xr:uid="{00000000-0005-0000-0000-0000F2000000}"/>
    <cellStyle name="Standard 3 4 3 2 2" xfId="268" xr:uid="{00000000-0005-0000-0000-0000F3000000}"/>
    <cellStyle name="Standard 3 4 3 2 2 2" xfId="269" xr:uid="{00000000-0005-0000-0000-0000F4000000}"/>
    <cellStyle name="Standard 3 4 3 2 3" xfId="270" xr:uid="{00000000-0005-0000-0000-0000F5000000}"/>
    <cellStyle name="Standard 3 4 3 2 4" xfId="271" xr:uid="{00000000-0005-0000-0000-0000F6000000}"/>
    <cellStyle name="Standard 3 4 3 3" xfId="272" xr:uid="{00000000-0005-0000-0000-0000F7000000}"/>
    <cellStyle name="Standard 3 4 3 3 2" xfId="273" xr:uid="{00000000-0005-0000-0000-0000F8000000}"/>
    <cellStyle name="Standard 3 4 3 4" xfId="274" xr:uid="{00000000-0005-0000-0000-0000F9000000}"/>
    <cellStyle name="Standard 3 4 3 5" xfId="275" xr:uid="{00000000-0005-0000-0000-0000FA000000}"/>
    <cellStyle name="Standard 3 4 4" xfId="276" xr:uid="{00000000-0005-0000-0000-0000FB000000}"/>
    <cellStyle name="Standard 3 4 4 2" xfId="277" xr:uid="{00000000-0005-0000-0000-0000FC000000}"/>
    <cellStyle name="Standard 3 4 4 2 2" xfId="278" xr:uid="{00000000-0005-0000-0000-0000FD000000}"/>
    <cellStyle name="Standard 3 4 4 3" xfId="279" xr:uid="{00000000-0005-0000-0000-0000FE000000}"/>
    <cellStyle name="Standard 3 4 4 4" xfId="280" xr:uid="{00000000-0005-0000-0000-0000FF000000}"/>
    <cellStyle name="Standard 3 4 5" xfId="281" xr:uid="{00000000-0005-0000-0000-000000010000}"/>
    <cellStyle name="Standard 3 4 5 2" xfId="282" xr:uid="{00000000-0005-0000-0000-000001010000}"/>
    <cellStyle name="Standard 3 4 6" xfId="283" xr:uid="{00000000-0005-0000-0000-000002010000}"/>
    <cellStyle name="Standard 3 4 7" xfId="284" xr:uid="{00000000-0005-0000-0000-000003010000}"/>
    <cellStyle name="Standard 3 4 8" xfId="255" xr:uid="{00000000-0005-0000-0000-000004010000}"/>
    <cellStyle name="Standard 3 5" xfId="285" xr:uid="{00000000-0005-0000-0000-000005010000}"/>
    <cellStyle name="Standard 3 5 2" xfId="286" xr:uid="{00000000-0005-0000-0000-000006010000}"/>
    <cellStyle name="Standard 3 5 2 2" xfId="287" xr:uid="{00000000-0005-0000-0000-000007010000}"/>
    <cellStyle name="Standard 3 5 2 2 2" xfId="288" xr:uid="{00000000-0005-0000-0000-000008010000}"/>
    <cellStyle name="Standard 3 5 2 2 2 2" xfId="289" xr:uid="{00000000-0005-0000-0000-000009010000}"/>
    <cellStyle name="Standard 3 5 2 2 3" xfId="290" xr:uid="{00000000-0005-0000-0000-00000A010000}"/>
    <cellStyle name="Standard 3 5 2 2 4" xfId="291" xr:uid="{00000000-0005-0000-0000-00000B010000}"/>
    <cellStyle name="Standard 3 5 2 3" xfId="292" xr:uid="{00000000-0005-0000-0000-00000C010000}"/>
    <cellStyle name="Standard 3 5 2 3 2" xfId="293" xr:uid="{00000000-0005-0000-0000-00000D010000}"/>
    <cellStyle name="Standard 3 5 2 4" xfId="294" xr:uid="{00000000-0005-0000-0000-00000E010000}"/>
    <cellStyle name="Standard 3 5 2 5" xfId="295" xr:uid="{00000000-0005-0000-0000-00000F010000}"/>
    <cellStyle name="Standard 3 5 3" xfId="296" xr:uid="{00000000-0005-0000-0000-000010010000}"/>
    <cellStyle name="Standard 3 5 3 2" xfId="297" xr:uid="{00000000-0005-0000-0000-000011010000}"/>
    <cellStyle name="Standard 3 5 3 2 2" xfId="298" xr:uid="{00000000-0005-0000-0000-000012010000}"/>
    <cellStyle name="Standard 3 5 3 3" xfId="299" xr:uid="{00000000-0005-0000-0000-000013010000}"/>
    <cellStyle name="Standard 3 5 3 4" xfId="300" xr:uid="{00000000-0005-0000-0000-000014010000}"/>
    <cellStyle name="Standard 3 5 4" xfId="301" xr:uid="{00000000-0005-0000-0000-000015010000}"/>
    <cellStyle name="Standard 3 5 4 2" xfId="302" xr:uid="{00000000-0005-0000-0000-000016010000}"/>
    <cellStyle name="Standard 3 5 5" xfId="303" xr:uid="{00000000-0005-0000-0000-000017010000}"/>
    <cellStyle name="Standard 3 5 6" xfId="304" xr:uid="{00000000-0005-0000-0000-000018010000}"/>
    <cellStyle name="Standard 3 6" xfId="305" xr:uid="{00000000-0005-0000-0000-000019010000}"/>
    <cellStyle name="Standard 3 6 2" xfId="306" xr:uid="{00000000-0005-0000-0000-00001A010000}"/>
    <cellStyle name="Standard 3 6 2 2" xfId="307" xr:uid="{00000000-0005-0000-0000-00001B010000}"/>
    <cellStyle name="Standard 3 6 2 2 2" xfId="308" xr:uid="{00000000-0005-0000-0000-00001C010000}"/>
    <cellStyle name="Standard 3 6 2 3" xfId="309" xr:uid="{00000000-0005-0000-0000-00001D010000}"/>
    <cellStyle name="Standard 3 6 2 4" xfId="310" xr:uid="{00000000-0005-0000-0000-00001E010000}"/>
    <cellStyle name="Standard 3 6 3" xfId="311" xr:uid="{00000000-0005-0000-0000-00001F010000}"/>
    <cellStyle name="Standard 3 6 3 2" xfId="312" xr:uid="{00000000-0005-0000-0000-000020010000}"/>
    <cellStyle name="Standard 3 6 4" xfId="313" xr:uid="{00000000-0005-0000-0000-000021010000}"/>
    <cellStyle name="Standard 3 6 5" xfId="314" xr:uid="{00000000-0005-0000-0000-000022010000}"/>
    <cellStyle name="Standard 3 7" xfId="315" xr:uid="{00000000-0005-0000-0000-000023010000}"/>
    <cellStyle name="Standard 3 7 2" xfId="316" xr:uid="{00000000-0005-0000-0000-000024010000}"/>
    <cellStyle name="Standard 3 7 2 2" xfId="317" xr:uid="{00000000-0005-0000-0000-000025010000}"/>
    <cellStyle name="Standard 3 7 2 2 2" xfId="318" xr:uid="{00000000-0005-0000-0000-000026010000}"/>
    <cellStyle name="Standard 3 7 2 3" xfId="319" xr:uid="{00000000-0005-0000-0000-000027010000}"/>
    <cellStyle name="Standard 3 7 2 4" xfId="320" xr:uid="{00000000-0005-0000-0000-000028010000}"/>
    <cellStyle name="Standard 3 7 3" xfId="321" xr:uid="{00000000-0005-0000-0000-000029010000}"/>
    <cellStyle name="Standard 3 7 3 2" xfId="322" xr:uid="{00000000-0005-0000-0000-00002A010000}"/>
    <cellStyle name="Standard 3 7 4" xfId="323" xr:uid="{00000000-0005-0000-0000-00002B010000}"/>
    <cellStyle name="Standard 3 7 5" xfId="324" xr:uid="{00000000-0005-0000-0000-00002C010000}"/>
    <cellStyle name="Standard 3 8" xfId="325" xr:uid="{00000000-0005-0000-0000-00002D010000}"/>
    <cellStyle name="Standard 3 8 2" xfId="326" xr:uid="{00000000-0005-0000-0000-00002E010000}"/>
    <cellStyle name="Standard 3 8 2 2" xfId="327" xr:uid="{00000000-0005-0000-0000-00002F010000}"/>
    <cellStyle name="Standard 3 8 2 2 2" xfId="328" xr:uid="{00000000-0005-0000-0000-000030010000}"/>
    <cellStyle name="Standard 3 8 2 3" xfId="329" xr:uid="{00000000-0005-0000-0000-000031010000}"/>
    <cellStyle name="Standard 3 8 2 4" xfId="330" xr:uid="{00000000-0005-0000-0000-000032010000}"/>
    <cellStyle name="Standard 3 8 3" xfId="331" xr:uid="{00000000-0005-0000-0000-000033010000}"/>
    <cellStyle name="Standard 3 8 3 2" xfId="332" xr:uid="{00000000-0005-0000-0000-000034010000}"/>
    <cellStyle name="Standard 3 8 4" xfId="333" xr:uid="{00000000-0005-0000-0000-000035010000}"/>
    <cellStyle name="Standard 3 8 5" xfId="334" xr:uid="{00000000-0005-0000-0000-000036010000}"/>
    <cellStyle name="Standard 3 9" xfId="335" xr:uid="{00000000-0005-0000-0000-000037010000}"/>
    <cellStyle name="Standard 3 9 2" xfId="336" xr:uid="{00000000-0005-0000-0000-000038010000}"/>
    <cellStyle name="Standard 3 9 2 2" xfId="337" xr:uid="{00000000-0005-0000-0000-000039010000}"/>
    <cellStyle name="Standard 3 9 2 2 2" xfId="338" xr:uid="{00000000-0005-0000-0000-00003A010000}"/>
    <cellStyle name="Standard 3 9 2 3" xfId="339" xr:uid="{00000000-0005-0000-0000-00003B010000}"/>
    <cellStyle name="Standard 3 9 2 4" xfId="340" xr:uid="{00000000-0005-0000-0000-00003C010000}"/>
    <cellStyle name="Standard 3 9 3" xfId="341" xr:uid="{00000000-0005-0000-0000-00003D010000}"/>
    <cellStyle name="Standard 3 9 3 2" xfId="342" xr:uid="{00000000-0005-0000-0000-00003E010000}"/>
    <cellStyle name="Standard 3 9 4" xfId="343" xr:uid="{00000000-0005-0000-0000-00003F010000}"/>
    <cellStyle name="Standard 3 9 5" xfId="344" xr:uid="{00000000-0005-0000-0000-000040010000}"/>
    <cellStyle name="Standard 34" xfId="90" xr:uid="{00000000-0005-0000-0000-000041010000}"/>
    <cellStyle name="Standard 35" xfId="91" xr:uid="{00000000-0005-0000-0000-000042010000}"/>
    <cellStyle name="Standard 37" xfId="92" xr:uid="{00000000-0005-0000-0000-000043010000}"/>
    <cellStyle name="Standard 4" xfId="49" xr:uid="{00000000-0005-0000-0000-000044010000}"/>
    <cellStyle name="Standard 4 10" xfId="346" xr:uid="{00000000-0005-0000-0000-000045010000}"/>
    <cellStyle name="Standard 4 11" xfId="347" xr:uid="{00000000-0005-0000-0000-000046010000}"/>
    <cellStyle name="Standard 4 12" xfId="345" xr:uid="{00000000-0005-0000-0000-000047010000}"/>
    <cellStyle name="Standard 4 13" xfId="77" xr:uid="{00000000-0005-0000-0000-000048010000}"/>
    <cellStyle name="Standard 4 2" xfId="82" xr:uid="{00000000-0005-0000-0000-000049010000}"/>
    <cellStyle name="Standard 4 2 2" xfId="349" xr:uid="{00000000-0005-0000-0000-00004A010000}"/>
    <cellStyle name="Standard 4 2 2 2" xfId="350" xr:uid="{00000000-0005-0000-0000-00004B010000}"/>
    <cellStyle name="Standard 4 2 2 2 2" xfId="351" xr:uid="{00000000-0005-0000-0000-00004C010000}"/>
    <cellStyle name="Standard 4 2 2 2 2 2" xfId="352" xr:uid="{00000000-0005-0000-0000-00004D010000}"/>
    <cellStyle name="Standard 4 2 2 2 3" xfId="353" xr:uid="{00000000-0005-0000-0000-00004E010000}"/>
    <cellStyle name="Standard 4 2 2 2 4" xfId="354" xr:uid="{00000000-0005-0000-0000-00004F010000}"/>
    <cellStyle name="Standard 4 2 2 3" xfId="355" xr:uid="{00000000-0005-0000-0000-000050010000}"/>
    <cellStyle name="Standard 4 2 2 3 2" xfId="356" xr:uid="{00000000-0005-0000-0000-000051010000}"/>
    <cellStyle name="Standard 4 2 2 4" xfId="357" xr:uid="{00000000-0005-0000-0000-000052010000}"/>
    <cellStyle name="Standard 4 2 2 5" xfId="358" xr:uid="{00000000-0005-0000-0000-000053010000}"/>
    <cellStyle name="Standard 4 2 3" xfId="359" xr:uid="{00000000-0005-0000-0000-000054010000}"/>
    <cellStyle name="Standard 4 2 3 2" xfId="360" xr:uid="{00000000-0005-0000-0000-000055010000}"/>
    <cellStyle name="Standard 4 2 3 2 2" xfId="361" xr:uid="{00000000-0005-0000-0000-000056010000}"/>
    <cellStyle name="Standard 4 2 3 2 2 2" xfId="362" xr:uid="{00000000-0005-0000-0000-000057010000}"/>
    <cellStyle name="Standard 4 2 3 2 3" xfId="363" xr:uid="{00000000-0005-0000-0000-000058010000}"/>
    <cellStyle name="Standard 4 2 3 2 4" xfId="364" xr:uid="{00000000-0005-0000-0000-000059010000}"/>
    <cellStyle name="Standard 4 2 3 3" xfId="365" xr:uid="{00000000-0005-0000-0000-00005A010000}"/>
    <cellStyle name="Standard 4 2 3 3 2" xfId="366" xr:uid="{00000000-0005-0000-0000-00005B010000}"/>
    <cellStyle name="Standard 4 2 3 4" xfId="367" xr:uid="{00000000-0005-0000-0000-00005C010000}"/>
    <cellStyle name="Standard 4 2 3 5" xfId="368" xr:uid="{00000000-0005-0000-0000-00005D010000}"/>
    <cellStyle name="Standard 4 2 4" xfId="369" xr:uid="{00000000-0005-0000-0000-00005E010000}"/>
    <cellStyle name="Standard 4 2 4 2" xfId="370" xr:uid="{00000000-0005-0000-0000-00005F010000}"/>
    <cellStyle name="Standard 4 2 4 2 2" xfId="371" xr:uid="{00000000-0005-0000-0000-000060010000}"/>
    <cellStyle name="Standard 4 2 4 3" xfId="372" xr:uid="{00000000-0005-0000-0000-000061010000}"/>
    <cellStyle name="Standard 4 2 4 4" xfId="373" xr:uid="{00000000-0005-0000-0000-000062010000}"/>
    <cellStyle name="Standard 4 2 5" xfId="374" xr:uid="{00000000-0005-0000-0000-000063010000}"/>
    <cellStyle name="Standard 4 2 5 2" xfId="375" xr:uid="{00000000-0005-0000-0000-000064010000}"/>
    <cellStyle name="Standard 4 2 6" xfId="376" xr:uid="{00000000-0005-0000-0000-000065010000}"/>
    <cellStyle name="Standard 4 2 7" xfId="377" xr:uid="{00000000-0005-0000-0000-000066010000}"/>
    <cellStyle name="Standard 4 2 8" xfId="101" xr:uid="{00000000-0005-0000-0000-000067010000}"/>
    <cellStyle name="Standard 4 2 9" xfId="348" xr:uid="{00000000-0005-0000-0000-000068010000}"/>
    <cellStyle name="Standard 4 3" xfId="378" xr:uid="{00000000-0005-0000-0000-000069010000}"/>
    <cellStyle name="Standard 4 3 2" xfId="379" xr:uid="{00000000-0005-0000-0000-00006A010000}"/>
    <cellStyle name="Standard 4 3 2 2" xfId="380" xr:uid="{00000000-0005-0000-0000-00006B010000}"/>
    <cellStyle name="Standard 4 3 2 2 2" xfId="381" xr:uid="{00000000-0005-0000-0000-00006C010000}"/>
    <cellStyle name="Standard 4 3 2 2 2 2" xfId="382" xr:uid="{00000000-0005-0000-0000-00006D010000}"/>
    <cellStyle name="Standard 4 3 2 2 3" xfId="383" xr:uid="{00000000-0005-0000-0000-00006E010000}"/>
    <cellStyle name="Standard 4 3 2 2 4" xfId="384" xr:uid="{00000000-0005-0000-0000-00006F010000}"/>
    <cellStyle name="Standard 4 3 2 3" xfId="385" xr:uid="{00000000-0005-0000-0000-000070010000}"/>
    <cellStyle name="Standard 4 3 2 3 2" xfId="386" xr:uid="{00000000-0005-0000-0000-000071010000}"/>
    <cellStyle name="Standard 4 3 2 4" xfId="387" xr:uid="{00000000-0005-0000-0000-000072010000}"/>
    <cellStyle name="Standard 4 3 2 5" xfId="388" xr:uid="{00000000-0005-0000-0000-000073010000}"/>
    <cellStyle name="Standard 4 3 3" xfId="389" xr:uid="{00000000-0005-0000-0000-000074010000}"/>
    <cellStyle name="Standard 4 3 3 2" xfId="390" xr:uid="{00000000-0005-0000-0000-000075010000}"/>
    <cellStyle name="Standard 4 3 3 2 2" xfId="391" xr:uid="{00000000-0005-0000-0000-000076010000}"/>
    <cellStyle name="Standard 4 3 3 3" xfId="392" xr:uid="{00000000-0005-0000-0000-000077010000}"/>
    <cellStyle name="Standard 4 3 3 4" xfId="393" xr:uid="{00000000-0005-0000-0000-000078010000}"/>
    <cellStyle name="Standard 4 3 4" xfId="394" xr:uid="{00000000-0005-0000-0000-000079010000}"/>
    <cellStyle name="Standard 4 3 4 2" xfId="395" xr:uid="{00000000-0005-0000-0000-00007A010000}"/>
    <cellStyle name="Standard 4 3 5" xfId="396" xr:uid="{00000000-0005-0000-0000-00007B010000}"/>
    <cellStyle name="Standard 4 3 6" xfId="397" xr:uid="{00000000-0005-0000-0000-00007C010000}"/>
    <cellStyle name="Standard 4 4" xfId="398" xr:uid="{00000000-0005-0000-0000-00007D010000}"/>
    <cellStyle name="Standard 4 4 2" xfId="399" xr:uid="{00000000-0005-0000-0000-00007E010000}"/>
    <cellStyle name="Standard 4 4 2 2" xfId="400" xr:uid="{00000000-0005-0000-0000-00007F010000}"/>
    <cellStyle name="Standard 4 4 2 2 2" xfId="401" xr:uid="{00000000-0005-0000-0000-000080010000}"/>
    <cellStyle name="Standard 4 4 2 3" xfId="402" xr:uid="{00000000-0005-0000-0000-000081010000}"/>
    <cellStyle name="Standard 4 4 2 4" xfId="403" xr:uid="{00000000-0005-0000-0000-000082010000}"/>
    <cellStyle name="Standard 4 4 3" xfId="404" xr:uid="{00000000-0005-0000-0000-000083010000}"/>
    <cellStyle name="Standard 4 4 3 2" xfId="405" xr:uid="{00000000-0005-0000-0000-000084010000}"/>
    <cellStyle name="Standard 4 4 4" xfId="406" xr:uid="{00000000-0005-0000-0000-000085010000}"/>
    <cellStyle name="Standard 4 4 5" xfId="407" xr:uid="{00000000-0005-0000-0000-000086010000}"/>
    <cellStyle name="Standard 4 5" xfId="408" xr:uid="{00000000-0005-0000-0000-000087010000}"/>
    <cellStyle name="Standard 4 5 2" xfId="409" xr:uid="{00000000-0005-0000-0000-000088010000}"/>
    <cellStyle name="Standard 4 5 2 2" xfId="410" xr:uid="{00000000-0005-0000-0000-000089010000}"/>
    <cellStyle name="Standard 4 5 2 2 2" xfId="411" xr:uid="{00000000-0005-0000-0000-00008A010000}"/>
    <cellStyle name="Standard 4 5 2 3" xfId="412" xr:uid="{00000000-0005-0000-0000-00008B010000}"/>
    <cellStyle name="Standard 4 5 2 4" xfId="413" xr:uid="{00000000-0005-0000-0000-00008C010000}"/>
    <cellStyle name="Standard 4 5 3" xfId="414" xr:uid="{00000000-0005-0000-0000-00008D010000}"/>
    <cellStyle name="Standard 4 5 3 2" xfId="415" xr:uid="{00000000-0005-0000-0000-00008E010000}"/>
    <cellStyle name="Standard 4 5 4" xfId="416" xr:uid="{00000000-0005-0000-0000-00008F010000}"/>
    <cellStyle name="Standard 4 5 5" xfId="417" xr:uid="{00000000-0005-0000-0000-000090010000}"/>
    <cellStyle name="Standard 4 6" xfId="418" xr:uid="{00000000-0005-0000-0000-000091010000}"/>
    <cellStyle name="Standard 4 6 2" xfId="419" xr:uid="{00000000-0005-0000-0000-000092010000}"/>
    <cellStyle name="Standard 4 6 2 2" xfId="420" xr:uid="{00000000-0005-0000-0000-000093010000}"/>
    <cellStyle name="Standard 4 6 2 2 2" xfId="421" xr:uid="{00000000-0005-0000-0000-000094010000}"/>
    <cellStyle name="Standard 4 6 2 3" xfId="422" xr:uid="{00000000-0005-0000-0000-000095010000}"/>
    <cellStyle name="Standard 4 6 2 4" xfId="423" xr:uid="{00000000-0005-0000-0000-000096010000}"/>
    <cellStyle name="Standard 4 6 3" xfId="424" xr:uid="{00000000-0005-0000-0000-000097010000}"/>
    <cellStyle name="Standard 4 6 3 2" xfId="425" xr:uid="{00000000-0005-0000-0000-000098010000}"/>
    <cellStyle name="Standard 4 6 4" xfId="426" xr:uid="{00000000-0005-0000-0000-000099010000}"/>
    <cellStyle name="Standard 4 6 5" xfId="427" xr:uid="{00000000-0005-0000-0000-00009A010000}"/>
    <cellStyle name="Standard 4 7" xfId="428" xr:uid="{00000000-0005-0000-0000-00009B010000}"/>
    <cellStyle name="Standard 4 7 2" xfId="429" xr:uid="{00000000-0005-0000-0000-00009C010000}"/>
    <cellStyle name="Standard 4 7 2 2" xfId="430" xr:uid="{00000000-0005-0000-0000-00009D010000}"/>
    <cellStyle name="Standard 4 7 2 2 2" xfId="431" xr:uid="{00000000-0005-0000-0000-00009E010000}"/>
    <cellStyle name="Standard 4 7 2 3" xfId="432" xr:uid="{00000000-0005-0000-0000-00009F010000}"/>
    <cellStyle name="Standard 4 7 2 4" xfId="433" xr:uid="{00000000-0005-0000-0000-0000A0010000}"/>
    <cellStyle name="Standard 4 7 3" xfId="434" xr:uid="{00000000-0005-0000-0000-0000A1010000}"/>
    <cellStyle name="Standard 4 7 3 2" xfId="435" xr:uid="{00000000-0005-0000-0000-0000A2010000}"/>
    <cellStyle name="Standard 4 7 4" xfId="436" xr:uid="{00000000-0005-0000-0000-0000A3010000}"/>
    <cellStyle name="Standard 4 7 5" xfId="437" xr:uid="{00000000-0005-0000-0000-0000A4010000}"/>
    <cellStyle name="Standard 4 8" xfId="438" xr:uid="{00000000-0005-0000-0000-0000A5010000}"/>
    <cellStyle name="Standard 4 8 2" xfId="439" xr:uid="{00000000-0005-0000-0000-0000A6010000}"/>
    <cellStyle name="Standard 4 8 2 2" xfId="440" xr:uid="{00000000-0005-0000-0000-0000A7010000}"/>
    <cellStyle name="Standard 4 8 3" xfId="441" xr:uid="{00000000-0005-0000-0000-0000A8010000}"/>
    <cellStyle name="Standard 4 8 4" xfId="442" xr:uid="{00000000-0005-0000-0000-0000A9010000}"/>
    <cellStyle name="Standard 4 9" xfId="443" xr:uid="{00000000-0005-0000-0000-0000AA010000}"/>
    <cellStyle name="Standard 4 9 2" xfId="444" xr:uid="{00000000-0005-0000-0000-0000AB010000}"/>
    <cellStyle name="Standard 5" xfId="78" xr:uid="{00000000-0005-0000-0000-0000AC010000}"/>
    <cellStyle name="Standard 5 10" xfId="446" xr:uid="{00000000-0005-0000-0000-0000AD010000}"/>
    <cellStyle name="Standard 5 11" xfId="447" xr:uid="{00000000-0005-0000-0000-0000AE010000}"/>
    <cellStyle name="Standard 5 12" xfId="448" xr:uid="{00000000-0005-0000-0000-0000AF010000}"/>
    <cellStyle name="Standard 5 13" xfId="445" xr:uid="{00000000-0005-0000-0000-0000B0010000}"/>
    <cellStyle name="Standard 5 2" xfId="449" xr:uid="{00000000-0005-0000-0000-0000B1010000}"/>
    <cellStyle name="Standard 5 2 2" xfId="450" xr:uid="{00000000-0005-0000-0000-0000B2010000}"/>
    <cellStyle name="Standard 5 2 2 2" xfId="451" xr:uid="{00000000-0005-0000-0000-0000B3010000}"/>
    <cellStyle name="Standard 5 2 2 2 2" xfId="452" xr:uid="{00000000-0005-0000-0000-0000B4010000}"/>
    <cellStyle name="Standard 5 2 2 2 2 2" xfId="453" xr:uid="{00000000-0005-0000-0000-0000B5010000}"/>
    <cellStyle name="Standard 5 2 2 2 3" xfId="454" xr:uid="{00000000-0005-0000-0000-0000B6010000}"/>
    <cellStyle name="Standard 5 2 2 2 4" xfId="455" xr:uid="{00000000-0005-0000-0000-0000B7010000}"/>
    <cellStyle name="Standard 5 2 2 3" xfId="456" xr:uid="{00000000-0005-0000-0000-0000B8010000}"/>
    <cellStyle name="Standard 5 2 2 3 2" xfId="457" xr:uid="{00000000-0005-0000-0000-0000B9010000}"/>
    <cellStyle name="Standard 5 2 2 4" xfId="458" xr:uid="{00000000-0005-0000-0000-0000BA010000}"/>
    <cellStyle name="Standard 5 2 2 5" xfId="459" xr:uid="{00000000-0005-0000-0000-0000BB010000}"/>
    <cellStyle name="Standard 5 2 3" xfId="460" xr:uid="{00000000-0005-0000-0000-0000BC010000}"/>
    <cellStyle name="Standard 5 2 3 2" xfId="461" xr:uid="{00000000-0005-0000-0000-0000BD010000}"/>
    <cellStyle name="Standard 5 2 3 2 2" xfId="462" xr:uid="{00000000-0005-0000-0000-0000BE010000}"/>
    <cellStyle name="Standard 5 2 3 2 2 2" xfId="463" xr:uid="{00000000-0005-0000-0000-0000BF010000}"/>
    <cellStyle name="Standard 5 2 3 2 3" xfId="464" xr:uid="{00000000-0005-0000-0000-0000C0010000}"/>
    <cellStyle name="Standard 5 2 3 2 4" xfId="465" xr:uid="{00000000-0005-0000-0000-0000C1010000}"/>
    <cellStyle name="Standard 5 2 3 3" xfId="466" xr:uid="{00000000-0005-0000-0000-0000C2010000}"/>
    <cellStyle name="Standard 5 2 3 3 2" xfId="467" xr:uid="{00000000-0005-0000-0000-0000C3010000}"/>
    <cellStyle name="Standard 5 2 3 4" xfId="468" xr:uid="{00000000-0005-0000-0000-0000C4010000}"/>
    <cellStyle name="Standard 5 2 3 5" xfId="469" xr:uid="{00000000-0005-0000-0000-0000C5010000}"/>
    <cellStyle name="Standard 5 2 4" xfId="470" xr:uid="{00000000-0005-0000-0000-0000C6010000}"/>
    <cellStyle name="Standard 5 2 4 2" xfId="471" xr:uid="{00000000-0005-0000-0000-0000C7010000}"/>
    <cellStyle name="Standard 5 2 4 2 2" xfId="472" xr:uid="{00000000-0005-0000-0000-0000C8010000}"/>
    <cellStyle name="Standard 5 2 4 3" xfId="473" xr:uid="{00000000-0005-0000-0000-0000C9010000}"/>
    <cellStyle name="Standard 5 2 4 4" xfId="474" xr:uid="{00000000-0005-0000-0000-0000CA010000}"/>
    <cellStyle name="Standard 5 2 5" xfId="475" xr:uid="{00000000-0005-0000-0000-0000CB010000}"/>
    <cellStyle name="Standard 5 2 5 2" xfId="476" xr:uid="{00000000-0005-0000-0000-0000CC010000}"/>
    <cellStyle name="Standard 5 2 6" xfId="477" xr:uid="{00000000-0005-0000-0000-0000CD010000}"/>
    <cellStyle name="Standard 5 2 7" xfId="478" xr:uid="{00000000-0005-0000-0000-0000CE010000}"/>
    <cellStyle name="Standard 5 2 8" xfId="98" xr:uid="{00000000-0005-0000-0000-0000CF010000}"/>
    <cellStyle name="Standard 5 3" xfId="479" xr:uid="{00000000-0005-0000-0000-0000D0010000}"/>
    <cellStyle name="Standard 5 3 2" xfId="480" xr:uid="{00000000-0005-0000-0000-0000D1010000}"/>
    <cellStyle name="Standard 5 3 2 2" xfId="481" xr:uid="{00000000-0005-0000-0000-0000D2010000}"/>
    <cellStyle name="Standard 5 3 2 2 2" xfId="482" xr:uid="{00000000-0005-0000-0000-0000D3010000}"/>
    <cellStyle name="Standard 5 3 2 2 2 2" xfId="483" xr:uid="{00000000-0005-0000-0000-0000D4010000}"/>
    <cellStyle name="Standard 5 3 2 2 3" xfId="484" xr:uid="{00000000-0005-0000-0000-0000D5010000}"/>
    <cellStyle name="Standard 5 3 2 2 4" xfId="485" xr:uid="{00000000-0005-0000-0000-0000D6010000}"/>
    <cellStyle name="Standard 5 3 2 3" xfId="486" xr:uid="{00000000-0005-0000-0000-0000D7010000}"/>
    <cellStyle name="Standard 5 3 2 3 2" xfId="487" xr:uid="{00000000-0005-0000-0000-0000D8010000}"/>
    <cellStyle name="Standard 5 3 2 4" xfId="488" xr:uid="{00000000-0005-0000-0000-0000D9010000}"/>
    <cellStyle name="Standard 5 3 2 5" xfId="489" xr:uid="{00000000-0005-0000-0000-0000DA010000}"/>
    <cellStyle name="Standard 5 3 3" xfId="490" xr:uid="{00000000-0005-0000-0000-0000DB010000}"/>
    <cellStyle name="Standard 5 3 3 2" xfId="491" xr:uid="{00000000-0005-0000-0000-0000DC010000}"/>
    <cellStyle name="Standard 5 3 3 2 2" xfId="492" xr:uid="{00000000-0005-0000-0000-0000DD010000}"/>
    <cellStyle name="Standard 5 3 3 3" xfId="493" xr:uid="{00000000-0005-0000-0000-0000DE010000}"/>
    <cellStyle name="Standard 5 3 3 4" xfId="494" xr:uid="{00000000-0005-0000-0000-0000DF010000}"/>
    <cellStyle name="Standard 5 3 4" xfId="495" xr:uid="{00000000-0005-0000-0000-0000E0010000}"/>
    <cellStyle name="Standard 5 3 4 2" xfId="496" xr:uid="{00000000-0005-0000-0000-0000E1010000}"/>
    <cellStyle name="Standard 5 3 5" xfId="497" xr:uid="{00000000-0005-0000-0000-0000E2010000}"/>
    <cellStyle name="Standard 5 3 6" xfId="498" xr:uid="{00000000-0005-0000-0000-0000E3010000}"/>
    <cellStyle name="Standard 5 4" xfId="499" xr:uid="{00000000-0005-0000-0000-0000E4010000}"/>
    <cellStyle name="Standard 5 4 2" xfId="500" xr:uid="{00000000-0005-0000-0000-0000E5010000}"/>
    <cellStyle name="Standard 5 4 2 2" xfId="501" xr:uid="{00000000-0005-0000-0000-0000E6010000}"/>
    <cellStyle name="Standard 5 4 2 2 2" xfId="502" xr:uid="{00000000-0005-0000-0000-0000E7010000}"/>
    <cellStyle name="Standard 5 4 2 3" xfId="503" xr:uid="{00000000-0005-0000-0000-0000E8010000}"/>
    <cellStyle name="Standard 5 4 2 4" xfId="504" xr:uid="{00000000-0005-0000-0000-0000E9010000}"/>
    <cellStyle name="Standard 5 4 3" xfId="505" xr:uid="{00000000-0005-0000-0000-0000EA010000}"/>
    <cellStyle name="Standard 5 4 3 2" xfId="506" xr:uid="{00000000-0005-0000-0000-0000EB010000}"/>
    <cellStyle name="Standard 5 4 4" xfId="507" xr:uid="{00000000-0005-0000-0000-0000EC010000}"/>
    <cellStyle name="Standard 5 4 5" xfId="508" xr:uid="{00000000-0005-0000-0000-0000ED010000}"/>
    <cellStyle name="Standard 5 5" xfId="509" xr:uid="{00000000-0005-0000-0000-0000EE010000}"/>
    <cellStyle name="Standard 5 5 2" xfId="510" xr:uid="{00000000-0005-0000-0000-0000EF010000}"/>
    <cellStyle name="Standard 5 5 2 2" xfId="511" xr:uid="{00000000-0005-0000-0000-0000F0010000}"/>
    <cellStyle name="Standard 5 5 2 2 2" xfId="512" xr:uid="{00000000-0005-0000-0000-0000F1010000}"/>
    <cellStyle name="Standard 5 5 2 3" xfId="513" xr:uid="{00000000-0005-0000-0000-0000F2010000}"/>
    <cellStyle name="Standard 5 5 2 4" xfId="514" xr:uid="{00000000-0005-0000-0000-0000F3010000}"/>
    <cellStyle name="Standard 5 5 3" xfId="515" xr:uid="{00000000-0005-0000-0000-0000F4010000}"/>
    <cellStyle name="Standard 5 5 3 2" xfId="516" xr:uid="{00000000-0005-0000-0000-0000F5010000}"/>
    <cellStyle name="Standard 5 5 4" xfId="517" xr:uid="{00000000-0005-0000-0000-0000F6010000}"/>
    <cellStyle name="Standard 5 5 5" xfId="518" xr:uid="{00000000-0005-0000-0000-0000F7010000}"/>
    <cellStyle name="Standard 5 6" xfId="519" xr:uid="{00000000-0005-0000-0000-0000F8010000}"/>
    <cellStyle name="Standard 5 6 2" xfId="520" xr:uid="{00000000-0005-0000-0000-0000F9010000}"/>
    <cellStyle name="Standard 5 6 2 2" xfId="521" xr:uid="{00000000-0005-0000-0000-0000FA010000}"/>
    <cellStyle name="Standard 5 6 2 2 2" xfId="522" xr:uid="{00000000-0005-0000-0000-0000FB010000}"/>
    <cellStyle name="Standard 5 6 2 3" xfId="523" xr:uid="{00000000-0005-0000-0000-0000FC010000}"/>
    <cellStyle name="Standard 5 6 2 4" xfId="524" xr:uid="{00000000-0005-0000-0000-0000FD010000}"/>
    <cellStyle name="Standard 5 6 3" xfId="525" xr:uid="{00000000-0005-0000-0000-0000FE010000}"/>
    <cellStyle name="Standard 5 6 3 2" xfId="526" xr:uid="{00000000-0005-0000-0000-0000FF010000}"/>
    <cellStyle name="Standard 5 6 4" xfId="527" xr:uid="{00000000-0005-0000-0000-000000020000}"/>
    <cellStyle name="Standard 5 6 5" xfId="528" xr:uid="{00000000-0005-0000-0000-000001020000}"/>
    <cellStyle name="Standard 5 7" xfId="529" xr:uid="{00000000-0005-0000-0000-000002020000}"/>
    <cellStyle name="Standard 5 7 2" xfId="530" xr:uid="{00000000-0005-0000-0000-000003020000}"/>
    <cellStyle name="Standard 5 7 2 2" xfId="531" xr:uid="{00000000-0005-0000-0000-000004020000}"/>
    <cellStyle name="Standard 5 7 2 2 2" xfId="532" xr:uid="{00000000-0005-0000-0000-000005020000}"/>
    <cellStyle name="Standard 5 7 2 3" xfId="533" xr:uid="{00000000-0005-0000-0000-000006020000}"/>
    <cellStyle name="Standard 5 7 2 4" xfId="534" xr:uid="{00000000-0005-0000-0000-000007020000}"/>
    <cellStyle name="Standard 5 7 3" xfId="535" xr:uid="{00000000-0005-0000-0000-000008020000}"/>
    <cellStyle name="Standard 5 7 3 2" xfId="536" xr:uid="{00000000-0005-0000-0000-000009020000}"/>
    <cellStyle name="Standard 5 7 4" xfId="537" xr:uid="{00000000-0005-0000-0000-00000A020000}"/>
    <cellStyle name="Standard 5 7 5" xfId="538" xr:uid="{00000000-0005-0000-0000-00000B020000}"/>
    <cellStyle name="Standard 5 8" xfId="539" xr:uid="{00000000-0005-0000-0000-00000C020000}"/>
    <cellStyle name="Standard 5 8 2" xfId="540" xr:uid="{00000000-0005-0000-0000-00000D020000}"/>
    <cellStyle name="Standard 5 8 2 2" xfId="541" xr:uid="{00000000-0005-0000-0000-00000E020000}"/>
    <cellStyle name="Standard 5 8 3" xfId="542" xr:uid="{00000000-0005-0000-0000-00000F020000}"/>
    <cellStyle name="Standard 5 8 4" xfId="543" xr:uid="{00000000-0005-0000-0000-000010020000}"/>
    <cellStyle name="Standard 5 9" xfId="544" xr:uid="{00000000-0005-0000-0000-000011020000}"/>
    <cellStyle name="Standard 5 9 2" xfId="545" xr:uid="{00000000-0005-0000-0000-000012020000}"/>
    <cellStyle name="Standard 6" xfId="50" xr:uid="{00000000-0005-0000-0000-000013020000}"/>
    <cellStyle name="Standard 6 10" xfId="547" xr:uid="{00000000-0005-0000-0000-000014020000}"/>
    <cellStyle name="Standard 6 11" xfId="548" xr:uid="{00000000-0005-0000-0000-000015020000}"/>
    <cellStyle name="Standard 6 12" xfId="549" xr:uid="{00000000-0005-0000-0000-000016020000}"/>
    <cellStyle name="Standard 6 13" xfId="546" xr:uid="{00000000-0005-0000-0000-000017020000}"/>
    <cellStyle name="Standard 6 2" xfId="51" xr:uid="{00000000-0005-0000-0000-000018020000}"/>
    <cellStyle name="Standard 6 2 2" xfId="53" xr:uid="{00000000-0005-0000-0000-000019020000}"/>
    <cellStyle name="Standard 6 2 2 2" xfId="552" xr:uid="{00000000-0005-0000-0000-00001A020000}"/>
    <cellStyle name="Standard 6 2 2 2 2" xfId="553" xr:uid="{00000000-0005-0000-0000-00001B020000}"/>
    <cellStyle name="Standard 6 2 2 2 2 2" xfId="554" xr:uid="{00000000-0005-0000-0000-00001C020000}"/>
    <cellStyle name="Standard 6 2 2 2 3" xfId="555" xr:uid="{00000000-0005-0000-0000-00001D020000}"/>
    <cellStyle name="Standard 6 2 2 2 4" xfId="556" xr:uid="{00000000-0005-0000-0000-00001E020000}"/>
    <cellStyle name="Standard 6 2 2 3" xfId="557" xr:uid="{00000000-0005-0000-0000-00001F020000}"/>
    <cellStyle name="Standard 6 2 2 3 2" xfId="558" xr:uid="{00000000-0005-0000-0000-000020020000}"/>
    <cellStyle name="Standard 6 2 2 4" xfId="559" xr:uid="{00000000-0005-0000-0000-000021020000}"/>
    <cellStyle name="Standard 6 2 2 5" xfId="560" xr:uid="{00000000-0005-0000-0000-000022020000}"/>
    <cellStyle name="Standard 6 2 2 6" xfId="551" xr:uid="{00000000-0005-0000-0000-000023020000}"/>
    <cellStyle name="Standard 6 2 3" xfId="561" xr:uid="{00000000-0005-0000-0000-000024020000}"/>
    <cellStyle name="Standard 6 2 3 2" xfId="562" xr:uid="{00000000-0005-0000-0000-000025020000}"/>
    <cellStyle name="Standard 6 2 3 2 2" xfId="563" xr:uid="{00000000-0005-0000-0000-000026020000}"/>
    <cellStyle name="Standard 6 2 3 2 2 2" xfId="564" xr:uid="{00000000-0005-0000-0000-000027020000}"/>
    <cellStyle name="Standard 6 2 3 2 3" xfId="565" xr:uid="{00000000-0005-0000-0000-000028020000}"/>
    <cellStyle name="Standard 6 2 3 2 4" xfId="566" xr:uid="{00000000-0005-0000-0000-000029020000}"/>
    <cellStyle name="Standard 6 2 3 3" xfId="567" xr:uid="{00000000-0005-0000-0000-00002A020000}"/>
    <cellStyle name="Standard 6 2 3 3 2" xfId="568" xr:uid="{00000000-0005-0000-0000-00002B020000}"/>
    <cellStyle name="Standard 6 2 3 4" xfId="569" xr:uid="{00000000-0005-0000-0000-00002C020000}"/>
    <cellStyle name="Standard 6 2 3 5" xfId="570" xr:uid="{00000000-0005-0000-0000-00002D020000}"/>
    <cellStyle name="Standard 6 2 4" xfId="571" xr:uid="{00000000-0005-0000-0000-00002E020000}"/>
    <cellStyle name="Standard 6 2 4 2" xfId="572" xr:uid="{00000000-0005-0000-0000-00002F020000}"/>
    <cellStyle name="Standard 6 2 4 2 2" xfId="573" xr:uid="{00000000-0005-0000-0000-000030020000}"/>
    <cellStyle name="Standard 6 2 4 3" xfId="574" xr:uid="{00000000-0005-0000-0000-000031020000}"/>
    <cellStyle name="Standard 6 2 4 4" xfId="575" xr:uid="{00000000-0005-0000-0000-000032020000}"/>
    <cellStyle name="Standard 6 2 5" xfId="576" xr:uid="{00000000-0005-0000-0000-000033020000}"/>
    <cellStyle name="Standard 6 2 5 2" xfId="577" xr:uid="{00000000-0005-0000-0000-000034020000}"/>
    <cellStyle name="Standard 6 2 6" xfId="578" xr:uid="{00000000-0005-0000-0000-000035020000}"/>
    <cellStyle name="Standard 6 2 7" xfId="579" xr:uid="{00000000-0005-0000-0000-000036020000}"/>
    <cellStyle name="Standard 6 2 8" xfId="550" xr:uid="{00000000-0005-0000-0000-000037020000}"/>
    <cellStyle name="Standard 6 3" xfId="580" xr:uid="{00000000-0005-0000-0000-000038020000}"/>
    <cellStyle name="Standard 6 3 2" xfId="581" xr:uid="{00000000-0005-0000-0000-000039020000}"/>
    <cellStyle name="Standard 6 3 2 2" xfId="582" xr:uid="{00000000-0005-0000-0000-00003A020000}"/>
    <cellStyle name="Standard 6 3 2 2 2" xfId="583" xr:uid="{00000000-0005-0000-0000-00003B020000}"/>
    <cellStyle name="Standard 6 3 2 2 2 2" xfId="584" xr:uid="{00000000-0005-0000-0000-00003C020000}"/>
    <cellStyle name="Standard 6 3 2 2 3" xfId="585" xr:uid="{00000000-0005-0000-0000-00003D020000}"/>
    <cellStyle name="Standard 6 3 2 2 4" xfId="586" xr:uid="{00000000-0005-0000-0000-00003E020000}"/>
    <cellStyle name="Standard 6 3 2 3" xfId="587" xr:uid="{00000000-0005-0000-0000-00003F020000}"/>
    <cellStyle name="Standard 6 3 2 3 2" xfId="588" xr:uid="{00000000-0005-0000-0000-000040020000}"/>
    <cellStyle name="Standard 6 3 2 4" xfId="589" xr:uid="{00000000-0005-0000-0000-000041020000}"/>
    <cellStyle name="Standard 6 3 2 5" xfId="590" xr:uid="{00000000-0005-0000-0000-000042020000}"/>
    <cellStyle name="Standard 6 3 3" xfId="591" xr:uid="{00000000-0005-0000-0000-000043020000}"/>
    <cellStyle name="Standard 6 3 3 2" xfId="592" xr:uid="{00000000-0005-0000-0000-000044020000}"/>
    <cellStyle name="Standard 6 3 3 2 2" xfId="593" xr:uid="{00000000-0005-0000-0000-000045020000}"/>
    <cellStyle name="Standard 6 3 3 3" xfId="594" xr:uid="{00000000-0005-0000-0000-000046020000}"/>
    <cellStyle name="Standard 6 3 3 4" xfId="595" xr:uid="{00000000-0005-0000-0000-000047020000}"/>
    <cellStyle name="Standard 6 3 4" xfId="596" xr:uid="{00000000-0005-0000-0000-000048020000}"/>
    <cellStyle name="Standard 6 3 4 2" xfId="597" xr:uid="{00000000-0005-0000-0000-000049020000}"/>
    <cellStyle name="Standard 6 3 5" xfId="598" xr:uid="{00000000-0005-0000-0000-00004A020000}"/>
    <cellStyle name="Standard 6 3 6" xfId="599" xr:uid="{00000000-0005-0000-0000-00004B020000}"/>
    <cellStyle name="Standard 6 4" xfId="600" xr:uid="{00000000-0005-0000-0000-00004C020000}"/>
    <cellStyle name="Standard 6 4 2" xfId="601" xr:uid="{00000000-0005-0000-0000-00004D020000}"/>
    <cellStyle name="Standard 6 4 2 2" xfId="602" xr:uid="{00000000-0005-0000-0000-00004E020000}"/>
    <cellStyle name="Standard 6 4 2 2 2" xfId="603" xr:uid="{00000000-0005-0000-0000-00004F020000}"/>
    <cellStyle name="Standard 6 4 2 3" xfId="604" xr:uid="{00000000-0005-0000-0000-000050020000}"/>
    <cellStyle name="Standard 6 4 2 4" xfId="605" xr:uid="{00000000-0005-0000-0000-000051020000}"/>
    <cellStyle name="Standard 6 4 3" xfId="606" xr:uid="{00000000-0005-0000-0000-000052020000}"/>
    <cellStyle name="Standard 6 4 3 2" xfId="607" xr:uid="{00000000-0005-0000-0000-000053020000}"/>
    <cellStyle name="Standard 6 4 4" xfId="608" xr:uid="{00000000-0005-0000-0000-000054020000}"/>
    <cellStyle name="Standard 6 4 5" xfId="609" xr:uid="{00000000-0005-0000-0000-000055020000}"/>
    <cellStyle name="Standard 6 5" xfId="610" xr:uid="{00000000-0005-0000-0000-000056020000}"/>
    <cellStyle name="Standard 6 5 2" xfId="611" xr:uid="{00000000-0005-0000-0000-000057020000}"/>
    <cellStyle name="Standard 6 5 2 2" xfId="612" xr:uid="{00000000-0005-0000-0000-000058020000}"/>
    <cellStyle name="Standard 6 5 2 2 2" xfId="613" xr:uid="{00000000-0005-0000-0000-000059020000}"/>
    <cellStyle name="Standard 6 5 2 3" xfId="614" xr:uid="{00000000-0005-0000-0000-00005A020000}"/>
    <cellStyle name="Standard 6 5 2 4" xfId="615" xr:uid="{00000000-0005-0000-0000-00005B020000}"/>
    <cellStyle name="Standard 6 5 3" xfId="616" xr:uid="{00000000-0005-0000-0000-00005C020000}"/>
    <cellStyle name="Standard 6 5 3 2" xfId="617" xr:uid="{00000000-0005-0000-0000-00005D020000}"/>
    <cellStyle name="Standard 6 5 4" xfId="618" xr:uid="{00000000-0005-0000-0000-00005E020000}"/>
    <cellStyle name="Standard 6 5 5" xfId="619" xr:uid="{00000000-0005-0000-0000-00005F020000}"/>
    <cellStyle name="Standard 6 6" xfId="620" xr:uid="{00000000-0005-0000-0000-000060020000}"/>
    <cellStyle name="Standard 6 6 2" xfId="621" xr:uid="{00000000-0005-0000-0000-000061020000}"/>
    <cellStyle name="Standard 6 6 2 2" xfId="622" xr:uid="{00000000-0005-0000-0000-000062020000}"/>
    <cellStyle name="Standard 6 6 2 2 2" xfId="623" xr:uid="{00000000-0005-0000-0000-000063020000}"/>
    <cellStyle name="Standard 6 6 2 3" xfId="624" xr:uid="{00000000-0005-0000-0000-000064020000}"/>
    <cellStyle name="Standard 6 6 2 4" xfId="625" xr:uid="{00000000-0005-0000-0000-000065020000}"/>
    <cellStyle name="Standard 6 6 3" xfId="626" xr:uid="{00000000-0005-0000-0000-000066020000}"/>
    <cellStyle name="Standard 6 6 3 2" xfId="627" xr:uid="{00000000-0005-0000-0000-000067020000}"/>
    <cellStyle name="Standard 6 6 4" xfId="628" xr:uid="{00000000-0005-0000-0000-000068020000}"/>
    <cellStyle name="Standard 6 6 5" xfId="629" xr:uid="{00000000-0005-0000-0000-000069020000}"/>
    <cellStyle name="Standard 6 7" xfId="630" xr:uid="{00000000-0005-0000-0000-00006A020000}"/>
    <cellStyle name="Standard 6 7 2" xfId="631" xr:uid="{00000000-0005-0000-0000-00006B020000}"/>
    <cellStyle name="Standard 6 7 2 2" xfId="632" xr:uid="{00000000-0005-0000-0000-00006C020000}"/>
    <cellStyle name="Standard 6 7 2 2 2" xfId="633" xr:uid="{00000000-0005-0000-0000-00006D020000}"/>
    <cellStyle name="Standard 6 7 2 3" xfId="634" xr:uid="{00000000-0005-0000-0000-00006E020000}"/>
    <cellStyle name="Standard 6 7 2 4" xfId="635" xr:uid="{00000000-0005-0000-0000-00006F020000}"/>
    <cellStyle name="Standard 6 7 3" xfId="636" xr:uid="{00000000-0005-0000-0000-000070020000}"/>
    <cellStyle name="Standard 6 7 3 2" xfId="637" xr:uid="{00000000-0005-0000-0000-000071020000}"/>
    <cellStyle name="Standard 6 7 4" xfId="638" xr:uid="{00000000-0005-0000-0000-000072020000}"/>
    <cellStyle name="Standard 6 7 5" xfId="639" xr:uid="{00000000-0005-0000-0000-000073020000}"/>
    <cellStyle name="Standard 6 8" xfId="640" xr:uid="{00000000-0005-0000-0000-000074020000}"/>
    <cellStyle name="Standard 6 8 2" xfId="641" xr:uid="{00000000-0005-0000-0000-000075020000}"/>
    <cellStyle name="Standard 6 8 2 2" xfId="642" xr:uid="{00000000-0005-0000-0000-000076020000}"/>
    <cellStyle name="Standard 6 8 3" xfId="643" xr:uid="{00000000-0005-0000-0000-000077020000}"/>
    <cellStyle name="Standard 6 8 4" xfId="644" xr:uid="{00000000-0005-0000-0000-000078020000}"/>
    <cellStyle name="Standard 6 9" xfId="645" xr:uid="{00000000-0005-0000-0000-000079020000}"/>
    <cellStyle name="Standard 6 9 2" xfId="646" xr:uid="{00000000-0005-0000-0000-00007A020000}"/>
    <cellStyle name="Standard 7" xfId="80" xr:uid="{00000000-0005-0000-0000-00007B020000}"/>
    <cellStyle name="Standard 7 10" xfId="647" xr:uid="{00000000-0005-0000-0000-00007C020000}"/>
    <cellStyle name="Standard 7 11" xfId="648" xr:uid="{00000000-0005-0000-0000-00007D020000}"/>
    <cellStyle name="Standard 7 12" xfId="649" xr:uid="{00000000-0005-0000-0000-00007E020000}"/>
    <cellStyle name="Standard 7 2" xfId="650" xr:uid="{00000000-0005-0000-0000-00007F020000}"/>
    <cellStyle name="Standard 7 2 2" xfId="651" xr:uid="{00000000-0005-0000-0000-000080020000}"/>
    <cellStyle name="Standard 7 2 2 2" xfId="652" xr:uid="{00000000-0005-0000-0000-000081020000}"/>
    <cellStyle name="Standard 7 2 2 2 2" xfId="653" xr:uid="{00000000-0005-0000-0000-000082020000}"/>
    <cellStyle name="Standard 7 2 2 2 2 2" xfId="654" xr:uid="{00000000-0005-0000-0000-000083020000}"/>
    <cellStyle name="Standard 7 2 2 2 3" xfId="655" xr:uid="{00000000-0005-0000-0000-000084020000}"/>
    <cellStyle name="Standard 7 2 2 2 4" xfId="656" xr:uid="{00000000-0005-0000-0000-000085020000}"/>
    <cellStyle name="Standard 7 2 2 3" xfId="657" xr:uid="{00000000-0005-0000-0000-000086020000}"/>
    <cellStyle name="Standard 7 2 2 3 2" xfId="658" xr:uid="{00000000-0005-0000-0000-000087020000}"/>
    <cellStyle name="Standard 7 2 2 4" xfId="659" xr:uid="{00000000-0005-0000-0000-000088020000}"/>
    <cellStyle name="Standard 7 2 2 5" xfId="660" xr:uid="{00000000-0005-0000-0000-000089020000}"/>
    <cellStyle name="Standard 7 2 3" xfId="661" xr:uid="{00000000-0005-0000-0000-00008A020000}"/>
    <cellStyle name="Standard 7 2 3 2" xfId="662" xr:uid="{00000000-0005-0000-0000-00008B020000}"/>
    <cellStyle name="Standard 7 2 3 2 2" xfId="663" xr:uid="{00000000-0005-0000-0000-00008C020000}"/>
    <cellStyle name="Standard 7 2 3 2 2 2" xfId="664" xr:uid="{00000000-0005-0000-0000-00008D020000}"/>
    <cellStyle name="Standard 7 2 3 2 3" xfId="665" xr:uid="{00000000-0005-0000-0000-00008E020000}"/>
    <cellStyle name="Standard 7 2 3 2 4" xfId="666" xr:uid="{00000000-0005-0000-0000-00008F020000}"/>
    <cellStyle name="Standard 7 2 3 3" xfId="667" xr:uid="{00000000-0005-0000-0000-000090020000}"/>
    <cellStyle name="Standard 7 2 3 3 2" xfId="668" xr:uid="{00000000-0005-0000-0000-000091020000}"/>
    <cellStyle name="Standard 7 2 3 4" xfId="669" xr:uid="{00000000-0005-0000-0000-000092020000}"/>
    <cellStyle name="Standard 7 2 3 5" xfId="670" xr:uid="{00000000-0005-0000-0000-000093020000}"/>
    <cellStyle name="Standard 7 2 4" xfId="671" xr:uid="{00000000-0005-0000-0000-000094020000}"/>
    <cellStyle name="Standard 7 2 4 2" xfId="672" xr:uid="{00000000-0005-0000-0000-000095020000}"/>
    <cellStyle name="Standard 7 2 4 2 2" xfId="673" xr:uid="{00000000-0005-0000-0000-000096020000}"/>
    <cellStyle name="Standard 7 2 4 3" xfId="674" xr:uid="{00000000-0005-0000-0000-000097020000}"/>
    <cellStyle name="Standard 7 2 4 4" xfId="675" xr:uid="{00000000-0005-0000-0000-000098020000}"/>
    <cellStyle name="Standard 7 2 5" xfId="676" xr:uid="{00000000-0005-0000-0000-000099020000}"/>
    <cellStyle name="Standard 7 2 5 2" xfId="677" xr:uid="{00000000-0005-0000-0000-00009A020000}"/>
    <cellStyle name="Standard 7 2 6" xfId="678" xr:uid="{00000000-0005-0000-0000-00009B020000}"/>
    <cellStyle name="Standard 7 2 7" xfId="679" xr:uid="{00000000-0005-0000-0000-00009C020000}"/>
    <cellStyle name="Standard 7 2 8" xfId="99" xr:uid="{00000000-0005-0000-0000-00009D020000}"/>
    <cellStyle name="Standard 7 3" xfId="680" xr:uid="{00000000-0005-0000-0000-00009E020000}"/>
    <cellStyle name="Standard 7 3 2" xfId="681" xr:uid="{00000000-0005-0000-0000-00009F020000}"/>
    <cellStyle name="Standard 7 3 2 2" xfId="682" xr:uid="{00000000-0005-0000-0000-0000A0020000}"/>
    <cellStyle name="Standard 7 3 2 2 2" xfId="683" xr:uid="{00000000-0005-0000-0000-0000A1020000}"/>
    <cellStyle name="Standard 7 3 2 2 2 2" xfId="684" xr:uid="{00000000-0005-0000-0000-0000A2020000}"/>
    <cellStyle name="Standard 7 3 2 2 3" xfId="685" xr:uid="{00000000-0005-0000-0000-0000A3020000}"/>
    <cellStyle name="Standard 7 3 2 2 4" xfId="686" xr:uid="{00000000-0005-0000-0000-0000A4020000}"/>
    <cellStyle name="Standard 7 3 2 3" xfId="687" xr:uid="{00000000-0005-0000-0000-0000A5020000}"/>
    <cellStyle name="Standard 7 3 2 3 2" xfId="688" xr:uid="{00000000-0005-0000-0000-0000A6020000}"/>
    <cellStyle name="Standard 7 3 2 4" xfId="689" xr:uid="{00000000-0005-0000-0000-0000A7020000}"/>
    <cellStyle name="Standard 7 3 2 5" xfId="690" xr:uid="{00000000-0005-0000-0000-0000A8020000}"/>
    <cellStyle name="Standard 7 3 3" xfId="691" xr:uid="{00000000-0005-0000-0000-0000A9020000}"/>
    <cellStyle name="Standard 7 3 3 2" xfId="692" xr:uid="{00000000-0005-0000-0000-0000AA020000}"/>
    <cellStyle name="Standard 7 3 3 2 2" xfId="693" xr:uid="{00000000-0005-0000-0000-0000AB020000}"/>
    <cellStyle name="Standard 7 3 3 3" xfId="694" xr:uid="{00000000-0005-0000-0000-0000AC020000}"/>
    <cellStyle name="Standard 7 3 3 4" xfId="695" xr:uid="{00000000-0005-0000-0000-0000AD020000}"/>
    <cellStyle name="Standard 7 3 4" xfId="696" xr:uid="{00000000-0005-0000-0000-0000AE020000}"/>
    <cellStyle name="Standard 7 3 4 2" xfId="697" xr:uid="{00000000-0005-0000-0000-0000AF020000}"/>
    <cellStyle name="Standard 7 3 5" xfId="698" xr:uid="{00000000-0005-0000-0000-0000B0020000}"/>
    <cellStyle name="Standard 7 3 6" xfId="699" xr:uid="{00000000-0005-0000-0000-0000B1020000}"/>
    <cellStyle name="Standard 7 4" xfId="700" xr:uid="{00000000-0005-0000-0000-0000B2020000}"/>
    <cellStyle name="Standard 7 4 2" xfId="701" xr:uid="{00000000-0005-0000-0000-0000B3020000}"/>
    <cellStyle name="Standard 7 4 2 2" xfId="702" xr:uid="{00000000-0005-0000-0000-0000B4020000}"/>
    <cellStyle name="Standard 7 4 2 2 2" xfId="703" xr:uid="{00000000-0005-0000-0000-0000B5020000}"/>
    <cellStyle name="Standard 7 4 2 3" xfId="704" xr:uid="{00000000-0005-0000-0000-0000B6020000}"/>
    <cellStyle name="Standard 7 4 2 4" xfId="705" xr:uid="{00000000-0005-0000-0000-0000B7020000}"/>
    <cellStyle name="Standard 7 4 3" xfId="706" xr:uid="{00000000-0005-0000-0000-0000B8020000}"/>
    <cellStyle name="Standard 7 4 3 2" xfId="707" xr:uid="{00000000-0005-0000-0000-0000B9020000}"/>
    <cellStyle name="Standard 7 4 4" xfId="708" xr:uid="{00000000-0005-0000-0000-0000BA020000}"/>
    <cellStyle name="Standard 7 4 5" xfId="709" xr:uid="{00000000-0005-0000-0000-0000BB020000}"/>
    <cellStyle name="Standard 7 5" xfId="710" xr:uid="{00000000-0005-0000-0000-0000BC020000}"/>
    <cellStyle name="Standard 7 5 2" xfId="711" xr:uid="{00000000-0005-0000-0000-0000BD020000}"/>
    <cellStyle name="Standard 7 5 2 2" xfId="712" xr:uid="{00000000-0005-0000-0000-0000BE020000}"/>
    <cellStyle name="Standard 7 5 2 2 2" xfId="713" xr:uid="{00000000-0005-0000-0000-0000BF020000}"/>
    <cellStyle name="Standard 7 5 2 3" xfId="714" xr:uid="{00000000-0005-0000-0000-0000C0020000}"/>
    <cellStyle name="Standard 7 5 2 4" xfId="715" xr:uid="{00000000-0005-0000-0000-0000C1020000}"/>
    <cellStyle name="Standard 7 5 3" xfId="716" xr:uid="{00000000-0005-0000-0000-0000C2020000}"/>
    <cellStyle name="Standard 7 5 3 2" xfId="717" xr:uid="{00000000-0005-0000-0000-0000C3020000}"/>
    <cellStyle name="Standard 7 5 4" xfId="718" xr:uid="{00000000-0005-0000-0000-0000C4020000}"/>
    <cellStyle name="Standard 7 5 5" xfId="719" xr:uid="{00000000-0005-0000-0000-0000C5020000}"/>
    <cellStyle name="Standard 7 6" xfId="720" xr:uid="{00000000-0005-0000-0000-0000C6020000}"/>
    <cellStyle name="Standard 7 6 2" xfId="721" xr:uid="{00000000-0005-0000-0000-0000C7020000}"/>
    <cellStyle name="Standard 7 6 2 2" xfId="722" xr:uid="{00000000-0005-0000-0000-0000C8020000}"/>
    <cellStyle name="Standard 7 6 2 2 2" xfId="723" xr:uid="{00000000-0005-0000-0000-0000C9020000}"/>
    <cellStyle name="Standard 7 6 2 3" xfId="724" xr:uid="{00000000-0005-0000-0000-0000CA020000}"/>
    <cellStyle name="Standard 7 6 2 4" xfId="725" xr:uid="{00000000-0005-0000-0000-0000CB020000}"/>
    <cellStyle name="Standard 7 6 3" xfId="726" xr:uid="{00000000-0005-0000-0000-0000CC020000}"/>
    <cellStyle name="Standard 7 6 3 2" xfId="727" xr:uid="{00000000-0005-0000-0000-0000CD020000}"/>
    <cellStyle name="Standard 7 6 4" xfId="728" xr:uid="{00000000-0005-0000-0000-0000CE020000}"/>
    <cellStyle name="Standard 7 6 5" xfId="729" xr:uid="{00000000-0005-0000-0000-0000CF020000}"/>
    <cellStyle name="Standard 7 7" xfId="730" xr:uid="{00000000-0005-0000-0000-0000D0020000}"/>
    <cellStyle name="Standard 7 7 2" xfId="731" xr:uid="{00000000-0005-0000-0000-0000D1020000}"/>
    <cellStyle name="Standard 7 7 2 2" xfId="732" xr:uid="{00000000-0005-0000-0000-0000D2020000}"/>
    <cellStyle name="Standard 7 7 2 2 2" xfId="733" xr:uid="{00000000-0005-0000-0000-0000D3020000}"/>
    <cellStyle name="Standard 7 7 2 3" xfId="734" xr:uid="{00000000-0005-0000-0000-0000D4020000}"/>
    <cellStyle name="Standard 7 7 2 4" xfId="735" xr:uid="{00000000-0005-0000-0000-0000D5020000}"/>
    <cellStyle name="Standard 7 7 3" xfId="736" xr:uid="{00000000-0005-0000-0000-0000D6020000}"/>
    <cellStyle name="Standard 7 7 3 2" xfId="737" xr:uid="{00000000-0005-0000-0000-0000D7020000}"/>
    <cellStyle name="Standard 7 7 4" xfId="738" xr:uid="{00000000-0005-0000-0000-0000D8020000}"/>
    <cellStyle name="Standard 7 7 5" xfId="739" xr:uid="{00000000-0005-0000-0000-0000D9020000}"/>
    <cellStyle name="Standard 7 8" xfId="740" xr:uid="{00000000-0005-0000-0000-0000DA020000}"/>
    <cellStyle name="Standard 7 8 2" xfId="741" xr:uid="{00000000-0005-0000-0000-0000DB020000}"/>
    <cellStyle name="Standard 7 8 2 2" xfId="742" xr:uid="{00000000-0005-0000-0000-0000DC020000}"/>
    <cellStyle name="Standard 7 8 3" xfId="743" xr:uid="{00000000-0005-0000-0000-0000DD020000}"/>
    <cellStyle name="Standard 7 8 4" xfId="744" xr:uid="{00000000-0005-0000-0000-0000DE020000}"/>
    <cellStyle name="Standard 7 9" xfId="745" xr:uid="{00000000-0005-0000-0000-0000DF020000}"/>
    <cellStyle name="Standard 7 9 2" xfId="746" xr:uid="{00000000-0005-0000-0000-0000E0020000}"/>
    <cellStyle name="Standard 8" xfId="79" xr:uid="{00000000-0005-0000-0000-0000E1020000}"/>
    <cellStyle name="Standard 8 10" xfId="748" xr:uid="{00000000-0005-0000-0000-0000E2020000}"/>
    <cellStyle name="Standard 8 11" xfId="749" xr:uid="{00000000-0005-0000-0000-0000E3020000}"/>
    <cellStyle name="Standard 8 12" xfId="750" xr:uid="{00000000-0005-0000-0000-0000E4020000}"/>
    <cellStyle name="Standard 8 13" xfId="747" xr:uid="{00000000-0005-0000-0000-0000E5020000}"/>
    <cellStyle name="Standard 8 2" xfId="751" xr:uid="{00000000-0005-0000-0000-0000E6020000}"/>
    <cellStyle name="Standard 8 2 2" xfId="752" xr:uid="{00000000-0005-0000-0000-0000E7020000}"/>
    <cellStyle name="Standard 8 2 2 2" xfId="753" xr:uid="{00000000-0005-0000-0000-0000E8020000}"/>
    <cellStyle name="Standard 8 2 2 2 2" xfId="754" xr:uid="{00000000-0005-0000-0000-0000E9020000}"/>
    <cellStyle name="Standard 8 2 2 2 2 2" xfId="755" xr:uid="{00000000-0005-0000-0000-0000EA020000}"/>
    <cellStyle name="Standard 8 2 2 2 3" xfId="756" xr:uid="{00000000-0005-0000-0000-0000EB020000}"/>
    <cellStyle name="Standard 8 2 2 2 4" xfId="757" xr:uid="{00000000-0005-0000-0000-0000EC020000}"/>
    <cellStyle name="Standard 8 2 2 3" xfId="758" xr:uid="{00000000-0005-0000-0000-0000ED020000}"/>
    <cellStyle name="Standard 8 2 2 3 2" xfId="759" xr:uid="{00000000-0005-0000-0000-0000EE020000}"/>
    <cellStyle name="Standard 8 2 2 4" xfId="760" xr:uid="{00000000-0005-0000-0000-0000EF020000}"/>
    <cellStyle name="Standard 8 2 2 5" xfId="761" xr:uid="{00000000-0005-0000-0000-0000F0020000}"/>
    <cellStyle name="Standard 8 2 3" xfId="762" xr:uid="{00000000-0005-0000-0000-0000F1020000}"/>
    <cellStyle name="Standard 8 2 3 2" xfId="763" xr:uid="{00000000-0005-0000-0000-0000F2020000}"/>
    <cellStyle name="Standard 8 2 3 2 2" xfId="764" xr:uid="{00000000-0005-0000-0000-0000F3020000}"/>
    <cellStyle name="Standard 8 2 3 2 2 2" xfId="765" xr:uid="{00000000-0005-0000-0000-0000F4020000}"/>
    <cellStyle name="Standard 8 2 3 2 3" xfId="766" xr:uid="{00000000-0005-0000-0000-0000F5020000}"/>
    <cellStyle name="Standard 8 2 3 2 4" xfId="767" xr:uid="{00000000-0005-0000-0000-0000F6020000}"/>
    <cellStyle name="Standard 8 2 3 3" xfId="768" xr:uid="{00000000-0005-0000-0000-0000F7020000}"/>
    <cellStyle name="Standard 8 2 3 3 2" xfId="769" xr:uid="{00000000-0005-0000-0000-0000F8020000}"/>
    <cellStyle name="Standard 8 2 3 4" xfId="770" xr:uid="{00000000-0005-0000-0000-0000F9020000}"/>
    <cellStyle name="Standard 8 2 3 5" xfId="771" xr:uid="{00000000-0005-0000-0000-0000FA020000}"/>
    <cellStyle name="Standard 8 2 4" xfId="772" xr:uid="{00000000-0005-0000-0000-0000FB020000}"/>
    <cellStyle name="Standard 8 2 4 2" xfId="773" xr:uid="{00000000-0005-0000-0000-0000FC020000}"/>
    <cellStyle name="Standard 8 2 4 2 2" xfId="774" xr:uid="{00000000-0005-0000-0000-0000FD020000}"/>
    <cellStyle name="Standard 8 2 4 3" xfId="775" xr:uid="{00000000-0005-0000-0000-0000FE020000}"/>
    <cellStyle name="Standard 8 2 4 4" xfId="776" xr:uid="{00000000-0005-0000-0000-0000FF020000}"/>
    <cellStyle name="Standard 8 2 5" xfId="777" xr:uid="{00000000-0005-0000-0000-000000030000}"/>
    <cellStyle name="Standard 8 2 5 2" xfId="778" xr:uid="{00000000-0005-0000-0000-000001030000}"/>
    <cellStyle name="Standard 8 2 6" xfId="779" xr:uid="{00000000-0005-0000-0000-000002030000}"/>
    <cellStyle name="Standard 8 2 7" xfId="780" xr:uid="{00000000-0005-0000-0000-000003030000}"/>
    <cellStyle name="Standard 8 3" xfId="781" xr:uid="{00000000-0005-0000-0000-000004030000}"/>
    <cellStyle name="Standard 8 3 2" xfId="782" xr:uid="{00000000-0005-0000-0000-000005030000}"/>
    <cellStyle name="Standard 8 3 2 2" xfId="783" xr:uid="{00000000-0005-0000-0000-000006030000}"/>
    <cellStyle name="Standard 8 3 2 2 2" xfId="784" xr:uid="{00000000-0005-0000-0000-000007030000}"/>
    <cellStyle name="Standard 8 3 2 2 2 2" xfId="785" xr:uid="{00000000-0005-0000-0000-000008030000}"/>
    <cellStyle name="Standard 8 3 2 2 3" xfId="786" xr:uid="{00000000-0005-0000-0000-000009030000}"/>
    <cellStyle name="Standard 8 3 2 2 4" xfId="787" xr:uid="{00000000-0005-0000-0000-00000A030000}"/>
    <cellStyle name="Standard 8 3 2 3" xfId="788" xr:uid="{00000000-0005-0000-0000-00000B030000}"/>
    <cellStyle name="Standard 8 3 2 3 2" xfId="789" xr:uid="{00000000-0005-0000-0000-00000C030000}"/>
    <cellStyle name="Standard 8 3 2 4" xfId="790" xr:uid="{00000000-0005-0000-0000-00000D030000}"/>
    <cellStyle name="Standard 8 3 2 5" xfId="791" xr:uid="{00000000-0005-0000-0000-00000E030000}"/>
    <cellStyle name="Standard 8 3 3" xfId="792" xr:uid="{00000000-0005-0000-0000-00000F030000}"/>
    <cellStyle name="Standard 8 3 3 2" xfId="793" xr:uid="{00000000-0005-0000-0000-000010030000}"/>
    <cellStyle name="Standard 8 3 3 2 2" xfId="794" xr:uid="{00000000-0005-0000-0000-000011030000}"/>
    <cellStyle name="Standard 8 3 3 3" xfId="795" xr:uid="{00000000-0005-0000-0000-000012030000}"/>
    <cellStyle name="Standard 8 3 3 4" xfId="796" xr:uid="{00000000-0005-0000-0000-000013030000}"/>
    <cellStyle name="Standard 8 3 4" xfId="797" xr:uid="{00000000-0005-0000-0000-000014030000}"/>
    <cellStyle name="Standard 8 3 4 2" xfId="798" xr:uid="{00000000-0005-0000-0000-000015030000}"/>
    <cellStyle name="Standard 8 3 5" xfId="799" xr:uid="{00000000-0005-0000-0000-000016030000}"/>
    <cellStyle name="Standard 8 3 6" xfId="800" xr:uid="{00000000-0005-0000-0000-000017030000}"/>
    <cellStyle name="Standard 8 4" xfId="801" xr:uid="{00000000-0005-0000-0000-000018030000}"/>
    <cellStyle name="Standard 8 4 2" xfId="802" xr:uid="{00000000-0005-0000-0000-000019030000}"/>
    <cellStyle name="Standard 8 4 2 2" xfId="803" xr:uid="{00000000-0005-0000-0000-00001A030000}"/>
    <cellStyle name="Standard 8 4 2 2 2" xfId="804" xr:uid="{00000000-0005-0000-0000-00001B030000}"/>
    <cellStyle name="Standard 8 4 2 3" xfId="805" xr:uid="{00000000-0005-0000-0000-00001C030000}"/>
    <cellStyle name="Standard 8 4 2 4" xfId="806" xr:uid="{00000000-0005-0000-0000-00001D030000}"/>
    <cellStyle name="Standard 8 4 3" xfId="807" xr:uid="{00000000-0005-0000-0000-00001E030000}"/>
    <cellStyle name="Standard 8 4 3 2" xfId="808" xr:uid="{00000000-0005-0000-0000-00001F030000}"/>
    <cellStyle name="Standard 8 4 4" xfId="809" xr:uid="{00000000-0005-0000-0000-000020030000}"/>
    <cellStyle name="Standard 8 4 5" xfId="810" xr:uid="{00000000-0005-0000-0000-000021030000}"/>
    <cellStyle name="Standard 8 5" xfId="811" xr:uid="{00000000-0005-0000-0000-000022030000}"/>
    <cellStyle name="Standard 8 5 2" xfId="812" xr:uid="{00000000-0005-0000-0000-000023030000}"/>
    <cellStyle name="Standard 8 5 2 2" xfId="813" xr:uid="{00000000-0005-0000-0000-000024030000}"/>
    <cellStyle name="Standard 8 5 2 2 2" xfId="814" xr:uid="{00000000-0005-0000-0000-000025030000}"/>
    <cellStyle name="Standard 8 5 2 3" xfId="815" xr:uid="{00000000-0005-0000-0000-000026030000}"/>
    <cellStyle name="Standard 8 5 2 4" xfId="816" xr:uid="{00000000-0005-0000-0000-000027030000}"/>
    <cellStyle name="Standard 8 5 3" xfId="817" xr:uid="{00000000-0005-0000-0000-000028030000}"/>
    <cellStyle name="Standard 8 5 3 2" xfId="818" xr:uid="{00000000-0005-0000-0000-000029030000}"/>
    <cellStyle name="Standard 8 5 4" xfId="819" xr:uid="{00000000-0005-0000-0000-00002A030000}"/>
    <cellStyle name="Standard 8 5 5" xfId="820" xr:uid="{00000000-0005-0000-0000-00002B030000}"/>
    <cellStyle name="Standard 8 6" xfId="821" xr:uid="{00000000-0005-0000-0000-00002C030000}"/>
    <cellStyle name="Standard 8 6 2" xfId="822" xr:uid="{00000000-0005-0000-0000-00002D030000}"/>
    <cellStyle name="Standard 8 6 2 2" xfId="823" xr:uid="{00000000-0005-0000-0000-00002E030000}"/>
    <cellStyle name="Standard 8 6 2 2 2" xfId="824" xr:uid="{00000000-0005-0000-0000-00002F030000}"/>
    <cellStyle name="Standard 8 6 2 3" xfId="825" xr:uid="{00000000-0005-0000-0000-000030030000}"/>
    <cellStyle name="Standard 8 6 2 4" xfId="826" xr:uid="{00000000-0005-0000-0000-000031030000}"/>
    <cellStyle name="Standard 8 6 3" xfId="827" xr:uid="{00000000-0005-0000-0000-000032030000}"/>
    <cellStyle name="Standard 8 6 3 2" xfId="828" xr:uid="{00000000-0005-0000-0000-000033030000}"/>
    <cellStyle name="Standard 8 6 4" xfId="829" xr:uid="{00000000-0005-0000-0000-000034030000}"/>
    <cellStyle name="Standard 8 6 5" xfId="830" xr:uid="{00000000-0005-0000-0000-000035030000}"/>
    <cellStyle name="Standard 8 7" xfId="831" xr:uid="{00000000-0005-0000-0000-000036030000}"/>
    <cellStyle name="Standard 8 7 2" xfId="832" xr:uid="{00000000-0005-0000-0000-000037030000}"/>
    <cellStyle name="Standard 8 7 2 2" xfId="833" xr:uid="{00000000-0005-0000-0000-000038030000}"/>
    <cellStyle name="Standard 8 7 2 2 2" xfId="834" xr:uid="{00000000-0005-0000-0000-000039030000}"/>
    <cellStyle name="Standard 8 7 2 3" xfId="835" xr:uid="{00000000-0005-0000-0000-00003A030000}"/>
    <cellStyle name="Standard 8 7 2 4" xfId="836" xr:uid="{00000000-0005-0000-0000-00003B030000}"/>
    <cellStyle name="Standard 8 7 3" xfId="837" xr:uid="{00000000-0005-0000-0000-00003C030000}"/>
    <cellStyle name="Standard 8 7 3 2" xfId="838" xr:uid="{00000000-0005-0000-0000-00003D030000}"/>
    <cellStyle name="Standard 8 7 4" xfId="839" xr:uid="{00000000-0005-0000-0000-00003E030000}"/>
    <cellStyle name="Standard 8 7 5" xfId="840" xr:uid="{00000000-0005-0000-0000-00003F030000}"/>
    <cellStyle name="Standard 8 8" xfId="841" xr:uid="{00000000-0005-0000-0000-000040030000}"/>
    <cellStyle name="Standard 8 8 2" xfId="842" xr:uid="{00000000-0005-0000-0000-000041030000}"/>
    <cellStyle name="Standard 8 8 2 2" xfId="843" xr:uid="{00000000-0005-0000-0000-000042030000}"/>
    <cellStyle name="Standard 8 8 3" xfId="844" xr:uid="{00000000-0005-0000-0000-000043030000}"/>
    <cellStyle name="Standard 8 8 4" xfId="845" xr:uid="{00000000-0005-0000-0000-000044030000}"/>
    <cellStyle name="Standard 8 9" xfId="846" xr:uid="{00000000-0005-0000-0000-000045030000}"/>
    <cellStyle name="Standard 8 9 2" xfId="847" xr:uid="{00000000-0005-0000-0000-000046030000}"/>
    <cellStyle name="Standard 9" xfId="93" xr:uid="{00000000-0005-0000-0000-000047030000}"/>
    <cellStyle name="Standard 9 2" xfId="849" xr:uid="{00000000-0005-0000-0000-000048030000}"/>
    <cellStyle name="Standard 9 2 2" xfId="850" xr:uid="{00000000-0005-0000-0000-000049030000}"/>
    <cellStyle name="Standard 9 2 2 2" xfId="851" xr:uid="{00000000-0005-0000-0000-00004A030000}"/>
    <cellStyle name="Standard 9 2 2 2 2" xfId="852" xr:uid="{00000000-0005-0000-0000-00004B030000}"/>
    <cellStyle name="Standard 9 2 2 2 2 2" xfId="853" xr:uid="{00000000-0005-0000-0000-00004C030000}"/>
    <cellStyle name="Standard 9 2 2 2 3" xfId="854" xr:uid="{00000000-0005-0000-0000-00004D030000}"/>
    <cellStyle name="Standard 9 2 2 2 4" xfId="855" xr:uid="{00000000-0005-0000-0000-00004E030000}"/>
    <cellStyle name="Standard 9 2 2 3" xfId="856" xr:uid="{00000000-0005-0000-0000-00004F030000}"/>
    <cellStyle name="Standard 9 2 2 3 2" xfId="857" xr:uid="{00000000-0005-0000-0000-000050030000}"/>
    <cellStyle name="Standard 9 2 2 4" xfId="858" xr:uid="{00000000-0005-0000-0000-000051030000}"/>
    <cellStyle name="Standard 9 2 2 5" xfId="859" xr:uid="{00000000-0005-0000-0000-000052030000}"/>
    <cellStyle name="Standard 9 2 3" xfId="860" xr:uid="{00000000-0005-0000-0000-000053030000}"/>
    <cellStyle name="Standard 9 2 3 2" xfId="861" xr:uid="{00000000-0005-0000-0000-000054030000}"/>
    <cellStyle name="Standard 9 2 3 2 2" xfId="862" xr:uid="{00000000-0005-0000-0000-000055030000}"/>
    <cellStyle name="Standard 9 2 3 2 2 2" xfId="863" xr:uid="{00000000-0005-0000-0000-000056030000}"/>
    <cellStyle name="Standard 9 2 3 2 3" xfId="864" xr:uid="{00000000-0005-0000-0000-000057030000}"/>
    <cellStyle name="Standard 9 2 3 2 4" xfId="865" xr:uid="{00000000-0005-0000-0000-000058030000}"/>
    <cellStyle name="Standard 9 2 3 3" xfId="866" xr:uid="{00000000-0005-0000-0000-000059030000}"/>
    <cellStyle name="Standard 9 2 3 3 2" xfId="867" xr:uid="{00000000-0005-0000-0000-00005A030000}"/>
    <cellStyle name="Standard 9 2 3 4" xfId="868" xr:uid="{00000000-0005-0000-0000-00005B030000}"/>
    <cellStyle name="Standard 9 2 3 5" xfId="869" xr:uid="{00000000-0005-0000-0000-00005C030000}"/>
    <cellStyle name="Standard 9 2 4" xfId="870" xr:uid="{00000000-0005-0000-0000-00005D030000}"/>
    <cellStyle name="Standard 9 2 4 2" xfId="871" xr:uid="{00000000-0005-0000-0000-00005E030000}"/>
    <cellStyle name="Standard 9 2 4 2 2" xfId="872" xr:uid="{00000000-0005-0000-0000-00005F030000}"/>
    <cellStyle name="Standard 9 2 4 3" xfId="873" xr:uid="{00000000-0005-0000-0000-000060030000}"/>
    <cellStyle name="Standard 9 2 4 4" xfId="874" xr:uid="{00000000-0005-0000-0000-000061030000}"/>
    <cellStyle name="Standard 9 2 5" xfId="875" xr:uid="{00000000-0005-0000-0000-000062030000}"/>
    <cellStyle name="Standard 9 2 5 2" xfId="876" xr:uid="{00000000-0005-0000-0000-000063030000}"/>
    <cellStyle name="Standard 9 2 6" xfId="877" xr:uid="{00000000-0005-0000-0000-000064030000}"/>
    <cellStyle name="Standard 9 2 7" xfId="878" xr:uid="{00000000-0005-0000-0000-000065030000}"/>
    <cellStyle name="Standard 9 3" xfId="879" xr:uid="{00000000-0005-0000-0000-000066030000}"/>
    <cellStyle name="Standard 9 3 2" xfId="880" xr:uid="{00000000-0005-0000-0000-000067030000}"/>
    <cellStyle name="Standard 9 3 2 2" xfId="881" xr:uid="{00000000-0005-0000-0000-000068030000}"/>
    <cellStyle name="Standard 9 3 2 2 2" xfId="882" xr:uid="{00000000-0005-0000-0000-000069030000}"/>
    <cellStyle name="Standard 9 3 2 2 2 2" xfId="883" xr:uid="{00000000-0005-0000-0000-00006A030000}"/>
    <cellStyle name="Standard 9 3 2 2 3" xfId="884" xr:uid="{00000000-0005-0000-0000-00006B030000}"/>
    <cellStyle name="Standard 9 3 2 2 4" xfId="885" xr:uid="{00000000-0005-0000-0000-00006C030000}"/>
    <cellStyle name="Standard 9 3 2 3" xfId="886" xr:uid="{00000000-0005-0000-0000-00006D030000}"/>
    <cellStyle name="Standard 9 3 2 3 2" xfId="887" xr:uid="{00000000-0005-0000-0000-00006E030000}"/>
    <cellStyle name="Standard 9 3 2 4" xfId="888" xr:uid="{00000000-0005-0000-0000-00006F030000}"/>
    <cellStyle name="Standard 9 3 2 5" xfId="889" xr:uid="{00000000-0005-0000-0000-000070030000}"/>
    <cellStyle name="Standard 9 3 3" xfId="890" xr:uid="{00000000-0005-0000-0000-000071030000}"/>
    <cellStyle name="Standard 9 3 3 2" xfId="891" xr:uid="{00000000-0005-0000-0000-000072030000}"/>
    <cellStyle name="Standard 9 3 3 2 2" xfId="892" xr:uid="{00000000-0005-0000-0000-000073030000}"/>
    <cellStyle name="Standard 9 3 3 3" xfId="893" xr:uid="{00000000-0005-0000-0000-000074030000}"/>
    <cellStyle name="Standard 9 3 3 4" xfId="894" xr:uid="{00000000-0005-0000-0000-000075030000}"/>
    <cellStyle name="Standard 9 3 4" xfId="895" xr:uid="{00000000-0005-0000-0000-000076030000}"/>
    <cellStyle name="Standard 9 3 4 2" xfId="896" xr:uid="{00000000-0005-0000-0000-000077030000}"/>
    <cellStyle name="Standard 9 3 5" xfId="897" xr:uid="{00000000-0005-0000-0000-000078030000}"/>
    <cellStyle name="Standard 9 3 6" xfId="898" xr:uid="{00000000-0005-0000-0000-000079030000}"/>
    <cellStyle name="Standard 9 4" xfId="899" xr:uid="{00000000-0005-0000-0000-00007A030000}"/>
    <cellStyle name="Standard 9 4 2" xfId="900" xr:uid="{00000000-0005-0000-0000-00007B030000}"/>
    <cellStyle name="Standard 9 4 2 2" xfId="901" xr:uid="{00000000-0005-0000-0000-00007C030000}"/>
    <cellStyle name="Standard 9 4 2 2 2" xfId="902" xr:uid="{00000000-0005-0000-0000-00007D030000}"/>
    <cellStyle name="Standard 9 4 2 3" xfId="903" xr:uid="{00000000-0005-0000-0000-00007E030000}"/>
    <cellStyle name="Standard 9 4 2 4" xfId="904" xr:uid="{00000000-0005-0000-0000-00007F030000}"/>
    <cellStyle name="Standard 9 4 3" xfId="905" xr:uid="{00000000-0005-0000-0000-000080030000}"/>
    <cellStyle name="Standard 9 4 3 2" xfId="906" xr:uid="{00000000-0005-0000-0000-000081030000}"/>
    <cellStyle name="Standard 9 4 4" xfId="907" xr:uid="{00000000-0005-0000-0000-000082030000}"/>
    <cellStyle name="Standard 9 4 5" xfId="908" xr:uid="{00000000-0005-0000-0000-000083030000}"/>
    <cellStyle name="Standard 9 5" xfId="909" xr:uid="{00000000-0005-0000-0000-000084030000}"/>
    <cellStyle name="Standard 9 5 2" xfId="910" xr:uid="{00000000-0005-0000-0000-000085030000}"/>
    <cellStyle name="Standard 9 5 2 2" xfId="911" xr:uid="{00000000-0005-0000-0000-000086030000}"/>
    <cellStyle name="Standard 9 5 2 2 2" xfId="912" xr:uid="{00000000-0005-0000-0000-000087030000}"/>
    <cellStyle name="Standard 9 5 2 3" xfId="913" xr:uid="{00000000-0005-0000-0000-000088030000}"/>
    <cellStyle name="Standard 9 5 2 4" xfId="914" xr:uid="{00000000-0005-0000-0000-000089030000}"/>
    <cellStyle name="Standard 9 5 3" xfId="915" xr:uid="{00000000-0005-0000-0000-00008A030000}"/>
    <cellStyle name="Standard 9 5 3 2" xfId="916" xr:uid="{00000000-0005-0000-0000-00008B030000}"/>
    <cellStyle name="Standard 9 5 4" xfId="917" xr:uid="{00000000-0005-0000-0000-00008C030000}"/>
    <cellStyle name="Standard 9 5 5" xfId="918" xr:uid="{00000000-0005-0000-0000-00008D030000}"/>
    <cellStyle name="Standard 9 6" xfId="919" xr:uid="{00000000-0005-0000-0000-00008E030000}"/>
    <cellStyle name="Standard 9 7" xfId="920" xr:uid="{00000000-0005-0000-0000-00008F030000}"/>
    <cellStyle name="Standard 9 7 2" xfId="921" xr:uid="{00000000-0005-0000-0000-000090030000}"/>
    <cellStyle name="Standard 9 7 2 2" xfId="922" xr:uid="{00000000-0005-0000-0000-000091030000}"/>
    <cellStyle name="Standard 9 7 2 2 2" xfId="923" xr:uid="{00000000-0005-0000-0000-000092030000}"/>
    <cellStyle name="Standard 9 7 2 3" xfId="924" xr:uid="{00000000-0005-0000-0000-000093030000}"/>
    <cellStyle name="Standard 9 7 2 4" xfId="925" xr:uid="{00000000-0005-0000-0000-000094030000}"/>
    <cellStyle name="Standard 9 7 3" xfId="926" xr:uid="{00000000-0005-0000-0000-000095030000}"/>
    <cellStyle name="Standard 9 7 3 2" xfId="927" xr:uid="{00000000-0005-0000-0000-000096030000}"/>
    <cellStyle name="Standard 9 7 4" xfId="928" xr:uid="{00000000-0005-0000-0000-000097030000}"/>
    <cellStyle name="Standard 9 7 5" xfId="929" xr:uid="{00000000-0005-0000-0000-000098030000}"/>
    <cellStyle name="Standard 9 8" xfId="930" xr:uid="{00000000-0005-0000-0000-000099030000}"/>
    <cellStyle name="Standard 9 9" xfId="848" xr:uid="{00000000-0005-0000-0000-00009A030000}"/>
    <cellStyle name="TDM" xfId="931" xr:uid="{00000000-0005-0000-0000-00009B030000}"/>
    <cellStyle name="Text" xfId="932" xr:uid="{00000000-0005-0000-0000-00009C030000}"/>
    <cellStyle name="Text 2" xfId="933" xr:uid="{00000000-0005-0000-0000-00009D030000}"/>
    <cellStyle name="Text 3" xfId="934" xr:uid="{00000000-0005-0000-0000-00009E030000}"/>
    <cellStyle name="Text 4" xfId="935" xr:uid="{00000000-0005-0000-0000-00009F030000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ährung 2" xfId="936" xr:uid="{00000000-0005-0000-0000-0000A6030000}"/>
    <cellStyle name="Währung 2 2" xfId="937" xr:uid="{00000000-0005-0000-0000-0000A7030000}"/>
    <cellStyle name="Währung 2 2 2" xfId="938" xr:uid="{00000000-0005-0000-0000-0000A8030000}"/>
    <cellStyle name="Währung 2 2 3" xfId="939" xr:uid="{00000000-0005-0000-0000-0000A9030000}"/>
    <cellStyle name="Währung 2 2 4" xfId="940" xr:uid="{00000000-0005-0000-0000-0000AA030000}"/>
    <cellStyle name="Währung 2 3" xfId="941" xr:uid="{00000000-0005-0000-0000-0000AB030000}"/>
    <cellStyle name="Währung 2 4" xfId="942" xr:uid="{00000000-0005-0000-0000-0000AC030000}"/>
    <cellStyle name="Währung 3" xfId="943" xr:uid="{00000000-0005-0000-0000-0000AD030000}"/>
    <cellStyle name="Währung 3 2" xfId="944" xr:uid="{00000000-0005-0000-0000-0000AE030000}"/>
    <cellStyle name="Währung 4" xfId="945" xr:uid="{00000000-0005-0000-0000-0000AF030000}"/>
    <cellStyle name="Währung 4 2" xfId="96" xr:uid="{00000000-0005-0000-0000-0000B0030000}"/>
    <cellStyle name="Währung 5" xfId="946" xr:uid="{00000000-0005-0000-0000-0000B1030000}"/>
    <cellStyle name="Währung 6" xfId="947" xr:uid="{00000000-0005-0000-0000-0000B2030000}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2</xdr:row>
      <xdr:rowOff>133350</xdr:rowOff>
    </xdr:from>
    <xdr:to>
      <xdr:col>6</xdr:col>
      <xdr:colOff>751600</xdr:colOff>
      <xdr:row>31</xdr:row>
      <xdr:rowOff>95250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AE694D6-91CB-4D3C-913C-7319F6B8B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23875"/>
          <a:ext cx="7685800" cy="548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23D5-691B-4C6F-AA70-3B5A68EF6C6F}">
  <sheetPr codeName="Tabelle1">
    <tabColor rgb="FF92D050"/>
  </sheetPr>
  <dimension ref="A1:D54"/>
  <sheetViews>
    <sheetView workbookViewId="0">
      <pane ySplit="2" topLeftCell="A23" activePane="bottomLeft" state="frozen"/>
      <selection activeCell="N27" sqref="N27"/>
      <selection pane="bottomLeft" activeCell="F46" sqref="F46"/>
    </sheetView>
  </sheetViews>
  <sheetFormatPr baseColWidth="10" defaultColWidth="11.42578125" defaultRowHeight="15"/>
  <cols>
    <col min="1" max="1" width="10.85546875"/>
    <col min="2" max="2" width="3.7109375" customWidth="1"/>
    <col min="3" max="3" width="14.28515625" customWidth="1"/>
    <col min="4" max="4" width="17.28515625" customWidth="1"/>
  </cols>
  <sheetData>
    <row r="1" spans="1:4">
      <c r="A1" s="383" t="s">
        <v>0</v>
      </c>
      <c r="B1" s="385" t="s">
        <v>1</v>
      </c>
      <c r="C1" s="386"/>
      <c r="D1" s="389" t="s">
        <v>2</v>
      </c>
    </row>
    <row r="2" spans="1:4" ht="15.75" thickBot="1">
      <c r="A2" s="384"/>
      <c r="B2" s="387"/>
      <c r="C2" s="388"/>
      <c r="D2" s="390"/>
    </row>
    <row r="3" spans="1:4" ht="15.75" thickBot="1">
      <c r="A3" s="60" t="s">
        <v>4</v>
      </c>
      <c r="B3" s="191"/>
      <c r="C3" s="29" t="s">
        <v>260</v>
      </c>
      <c r="D3" s="29" t="s">
        <v>33</v>
      </c>
    </row>
    <row r="4" spans="1:4" ht="15.75" thickBot="1">
      <c r="A4" s="61" t="s">
        <v>5</v>
      </c>
      <c r="B4" s="189"/>
      <c r="C4" s="28" t="s">
        <v>261</v>
      </c>
      <c r="D4" s="28" t="s">
        <v>17</v>
      </c>
    </row>
    <row r="5" spans="1:4" ht="15.75" thickBot="1">
      <c r="A5" s="61" t="s">
        <v>6</v>
      </c>
      <c r="B5" s="190"/>
      <c r="C5" s="28" t="s">
        <v>262</v>
      </c>
      <c r="D5" s="51" t="s">
        <v>30</v>
      </c>
    </row>
    <row r="6" spans="1:4" ht="15.75" thickBot="1">
      <c r="A6" s="61" t="s">
        <v>8</v>
      </c>
      <c r="B6" s="191"/>
      <c r="C6" s="28" t="s">
        <v>260</v>
      </c>
      <c r="D6" s="28" t="s">
        <v>15</v>
      </c>
    </row>
    <row r="7" spans="1:4" ht="15.75" thickBot="1">
      <c r="A7" s="61" t="s">
        <v>9</v>
      </c>
      <c r="B7" s="191"/>
      <c r="C7" s="28" t="s">
        <v>260</v>
      </c>
      <c r="D7" s="28" t="s">
        <v>26</v>
      </c>
    </row>
    <row r="8" spans="1:4" ht="15.75" thickBot="1">
      <c r="A8" s="61" t="s">
        <v>11</v>
      </c>
      <c r="B8" s="191"/>
      <c r="C8" s="28" t="s">
        <v>260</v>
      </c>
      <c r="D8" s="28" t="s">
        <v>25</v>
      </c>
    </row>
    <row r="9" spans="1:4" ht="15.75" thickBot="1">
      <c r="A9" s="61" t="s">
        <v>12</v>
      </c>
      <c r="B9" s="191"/>
      <c r="C9" s="28" t="s">
        <v>260</v>
      </c>
      <c r="D9" s="28" t="s">
        <v>17</v>
      </c>
    </row>
    <row r="10" spans="1:4" ht="15.75" thickBot="1">
      <c r="A10" s="61" t="s">
        <v>14</v>
      </c>
      <c r="B10" s="189"/>
      <c r="C10" s="28" t="s">
        <v>261</v>
      </c>
      <c r="D10" s="28" t="s">
        <v>41</v>
      </c>
    </row>
    <row r="11" spans="1:4" ht="15.75" thickBot="1">
      <c r="A11" s="60" t="s">
        <v>16</v>
      </c>
      <c r="B11" s="192"/>
      <c r="C11" s="28" t="s">
        <v>263</v>
      </c>
      <c r="D11" s="28" t="s">
        <v>30</v>
      </c>
    </row>
    <row r="12" spans="1:4" ht="15.75" thickBot="1">
      <c r="A12" s="60" t="s">
        <v>18</v>
      </c>
      <c r="B12" s="191"/>
      <c r="C12" s="29" t="s">
        <v>260</v>
      </c>
      <c r="D12" s="29" t="s">
        <v>44</v>
      </c>
    </row>
    <row r="13" spans="1:4" ht="15.75" customHeight="1" thickBot="1">
      <c r="A13" s="60" t="s">
        <v>19</v>
      </c>
      <c r="B13" s="190"/>
      <c r="C13" s="75" t="s">
        <v>262</v>
      </c>
      <c r="D13" s="75" t="s">
        <v>310</v>
      </c>
    </row>
    <row r="14" spans="1:4" ht="15.75" thickBot="1">
      <c r="A14" s="61" t="s">
        <v>20</v>
      </c>
      <c r="B14" s="192"/>
      <c r="C14" s="28" t="s">
        <v>263</v>
      </c>
      <c r="D14" s="28" t="s">
        <v>13</v>
      </c>
    </row>
    <row r="15" spans="1:4" ht="15.75" thickBot="1">
      <c r="A15" s="61" t="s">
        <v>22</v>
      </c>
      <c r="B15" s="355"/>
      <c r="C15" s="28" t="s">
        <v>264</v>
      </c>
      <c r="D15" s="28" t="s">
        <v>48</v>
      </c>
    </row>
    <row r="16" spans="1:4" ht="15.75" thickBot="1">
      <c r="A16" s="60" t="s">
        <v>23</v>
      </c>
      <c r="B16" s="189"/>
      <c r="C16" s="75" t="s">
        <v>261</v>
      </c>
      <c r="D16" s="75" t="s">
        <v>21</v>
      </c>
    </row>
    <row r="17" spans="1:4" ht="14.45" customHeight="1" thickBot="1">
      <c r="A17" s="61" t="s">
        <v>24</v>
      </c>
      <c r="B17" s="193"/>
      <c r="C17" s="28" t="s">
        <v>264</v>
      </c>
      <c r="D17" s="28" t="s">
        <v>44</v>
      </c>
    </row>
    <row r="18" spans="1:4" ht="15.75" thickBot="1">
      <c r="A18" s="61" t="s">
        <v>294</v>
      </c>
      <c r="B18" s="189"/>
      <c r="C18" s="29" t="s">
        <v>261</v>
      </c>
      <c r="D18" s="28" t="s">
        <v>44</v>
      </c>
    </row>
    <row r="19" spans="1:4" ht="15.75" thickBot="1">
      <c r="A19" s="61" t="s">
        <v>318</v>
      </c>
      <c r="B19" s="316"/>
      <c r="C19" s="28" t="s">
        <v>261</v>
      </c>
      <c r="D19" s="28" t="s">
        <v>7</v>
      </c>
    </row>
    <row r="20" spans="1:4" ht="15.75" thickBot="1">
      <c r="A20" s="61" t="s">
        <v>27</v>
      </c>
      <c r="B20" s="189"/>
      <c r="C20" s="28" t="s">
        <v>261</v>
      </c>
      <c r="D20" s="28" t="s">
        <v>7</v>
      </c>
    </row>
    <row r="21" spans="1:4" ht="15.75" thickBot="1">
      <c r="A21" s="60" t="s">
        <v>28</v>
      </c>
      <c r="B21" s="192"/>
      <c r="C21" s="28" t="s">
        <v>263</v>
      </c>
      <c r="D21" s="28" t="s">
        <v>10</v>
      </c>
    </row>
    <row r="22" spans="1:4" ht="14.45" customHeight="1" thickBot="1">
      <c r="A22" s="61" t="s">
        <v>295</v>
      </c>
      <c r="B22" s="356"/>
      <c r="C22" s="28" t="s">
        <v>265</v>
      </c>
      <c r="D22" s="28" t="s">
        <v>17</v>
      </c>
    </row>
    <row r="23" spans="1:4" ht="15.75" thickBot="1">
      <c r="A23" s="60" t="s">
        <v>29</v>
      </c>
      <c r="B23" s="189"/>
      <c r="C23" s="28" t="s">
        <v>261</v>
      </c>
      <c r="D23" s="28" t="s">
        <v>10</v>
      </c>
    </row>
    <row r="24" spans="1:4" ht="15.75" thickBot="1">
      <c r="A24" s="61" t="s">
        <v>31</v>
      </c>
      <c r="B24" s="189"/>
      <c r="C24" s="28" t="s">
        <v>261</v>
      </c>
      <c r="D24" s="28" t="s">
        <v>7</v>
      </c>
    </row>
    <row r="25" spans="1:4" ht="15.75" thickBot="1">
      <c r="A25" s="61" t="s">
        <v>32</v>
      </c>
      <c r="B25" s="189"/>
      <c r="C25" s="28" t="s">
        <v>261</v>
      </c>
      <c r="D25" s="28" t="s">
        <v>21</v>
      </c>
    </row>
    <row r="26" spans="1:4" ht="15.75" thickBot="1">
      <c r="A26" s="60" t="s">
        <v>34</v>
      </c>
      <c r="B26" s="192"/>
      <c r="C26" s="28" t="s">
        <v>263</v>
      </c>
      <c r="D26" s="29" t="s">
        <v>7</v>
      </c>
    </row>
    <row r="27" spans="1:4" ht="15.75" thickBot="1">
      <c r="A27" s="61" t="s">
        <v>35</v>
      </c>
      <c r="B27" s="189"/>
      <c r="C27" s="28" t="s">
        <v>261</v>
      </c>
      <c r="D27" s="28" t="s">
        <v>44</v>
      </c>
    </row>
    <row r="28" spans="1:4" ht="15.75" thickBot="1">
      <c r="A28" s="61" t="s">
        <v>36</v>
      </c>
      <c r="B28" s="189"/>
      <c r="C28" s="28" t="s">
        <v>261</v>
      </c>
      <c r="D28" s="28" t="s">
        <v>25</v>
      </c>
    </row>
    <row r="29" spans="1:4" ht="14.45" customHeight="1" thickBot="1">
      <c r="A29" s="61" t="s">
        <v>37</v>
      </c>
      <c r="B29" s="193"/>
      <c r="C29" s="28" t="s">
        <v>264</v>
      </c>
      <c r="D29" s="28" t="s">
        <v>3</v>
      </c>
    </row>
    <row r="30" spans="1:4" ht="15.75" thickBot="1">
      <c r="A30" s="61" t="s">
        <v>38</v>
      </c>
      <c r="B30" s="193"/>
      <c r="C30" s="28" t="s">
        <v>264</v>
      </c>
      <c r="D30" s="28" t="s">
        <v>7</v>
      </c>
    </row>
    <row r="31" spans="1:4" ht="15.75" thickBot="1">
      <c r="A31" s="61" t="s">
        <v>39</v>
      </c>
      <c r="B31" s="192"/>
      <c r="C31" s="28" t="s">
        <v>263</v>
      </c>
      <c r="D31" s="28" t="s">
        <v>30</v>
      </c>
    </row>
    <row r="32" spans="1:4" ht="15.75" thickBot="1">
      <c r="A32" s="61" t="s">
        <v>321</v>
      </c>
      <c r="B32" s="357"/>
      <c r="C32" s="29" t="s">
        <v>309</v>
      </c>
      <c r="D32" s="28" t="s">
        <v>10</v>
      </c>
    </row>
    <row r="33" spans="1:4" ht="15.75" thickBot="1">
      <c r="A33" s="60" t="s">
        <v>40</v>
      </c>
      <c r="B33" s="193"/>
      <c r="C33" s="29" t="s">
        <v>264</v>
      </c>
      <c r="D33" s="50" t="s">
        <v>25</v>
      </c>
    </row>
    <row r="34" spans="1:4" ht="15.75" thickBot="1">
      <c r="A34" s="61" t="s">
        <v>42</v>
      </c>
      <c r="B34" s="189"/>
      <c r="C34" s="28" t="s">
        <v>261</v>
      </c>
      <c r="D34" s="28" t="s">
        <v>17</v>
      </c>
    </row>
    <row r="35" spans="1:4" ht="14.45" customHeight="1" thickBot="1">
      <c r="A35" s="61" t="s">
        <v>43</v>
      </c>
      <c r="B35" s="189"/>
      <c r="C35" s="28" t="s">
        <v>261</v>
      </c>
      <c r="D35" s="28" t="s">
        <v>250</v>
      </c>
    </row>
    <row r="36" spans="1:4" ht="14.45" customHeight="1" thickBot="1">
      <c r="A36" s="60" t="s">
        <v>45</v>
      </c>
      <c r="B36" s="193"/>
      <c r="C36" s="29" t="s">
        <v>264</v>
      </c>
      <c r="D36" s="29" t="s">
        <v>30</v>
      </c>
    </row>
    <row r="37" spans="1:4" ht="15.75" thickBot="1">
      <c r="A37" s="61" t="s">
        <v>46</v>
      </c>
      <c r="B37" s="191"/>
      <c r="C37" s="29" t="s">
        <v>260</v>
      </c>
      <c r="D37" s="28" t="s">
        <v>10</v>
      </c>
    </row>
    <row r="38" spans="1:4" ht="14.45" customHeight="1" thickBot="1">
      <c r="A38" s="60" t="s">
        <v>47</v>
      </c>
      <c r="B38" s="190"/>
      <c r="C38" s="29" t="s">
        <v>262</v>
      </c>
      <c r="D38" s="29" t="s">
        <v>311</v>
      </c>
    </row>
    <row r="39" spans="1:4" ht="15.75" thickBot="1">
      <c r="A39" s="61" t="s">
        <v>49</v>
      </c>
      <c r="B39" s="189"/>
      <c r="C39" s="28" t="s">
        <v>261</v>
      </c>
      <c r="D39" s="28" t="s">
        <v>10</v>
      </c>
    </row>
    <row r="40" spans="1:4" ht="15.75" thickBot="1">
      <c r="A40" s="61" t="s">
        <v>50</v>
      </c>
      <c r="B40" s="189"/>
      <c r="C40" s="28" t="s">
        <v>261</v>
      </c>
      <c r="D40" s="28" t="s">
        <v>13</v>
      </c>
    </row>
    <row r="41" spans="1:4" ht="15.75" thickBot="1">
      <c r="A41" s="61" t="s">
        <v>51</v>
      </c>
      <c r="B41" s="189"/>
      <c r="C41" s="28" t="s">
        <v>261</v>
      </c>
      <c r="D41" s="28" t="s">
        <v>15</v>
      </c>
    </row>
    <row r="42" spans="1:4" ht="15.75" thickBot="1">
      <c r="A42" s="61" t="s">
        <v>52</v>
      </c>
      <c r="B42" s="190"/>
      <c r="C42" s="29" t="s">
        <v>262</v>
      </c>
      <c r="D42" s="28" t="s">
        <v>55</v>
      </c>
    </row>
    <row r="43" spans="1:4" ht="15.75" thickBot="1">
      <c r="A43" s="60" t="s">
        <v>53</v>
      </c>
      <c r="B43" s="193"/>
      <c r="C43" s="29" t="s">
        <v>264</v>
      </c>
      <c r="D43" s="50" t="s">
        <v>64</v>
      </c>
    </row>
    <row r="44" spans="1:4" ht="15.75" thickBot="1">
      <c r="A44" s="60" t="s">
        <v>54</v>
      </c>
      <c r="B44" s="189"/>
      <c r="C44" s="28" t="s">
        <v>261</v>
      </c>
      <c r="D44" s="28" t="s">
        <v>30</v>
      </c>
    </row>
    <row r="45" spans="1:4" ht="15.75" thickBot="1">
      <c r="A45" s="61" t="s">
        <v>56</v>
      </c>
      <c r="B45" s="189"/>
      <c r="C45" s="28" t="s">
        <v>261</v>
      </c>
      <c r="D45" s="28" t="s">
        <v>250</v>
      </c>
    </row>
    <row r="46" spans="1:4" ht="15.75" thickBot="1">
      <c r="A46" s="67" t="s">
        <v>57</v>
      </c>
      <c r="B46" s="189"/>
      <c r="C46" s="28" t="s">
        <v>261</v>
      </c>
      <c r="D46" s="28" t="s">
        <v>30</v>
      </c>
    </row>
    <row r="47" spans="1:4" ht="15.75" thickBot="1">
      <c r="A47" s="60" t="s">
        <v>58</v>
      </c>
      <c r="B47" s="189"/>
      <c r="C47" s="29" t="s">
        <v>261</v>
      </c>
      <c r="D47" s="28" t="s">
        <v>55</v>
      </c>
    </row>
    <row r="48" spans="1:4" ht="15.75" thickBot="1">
      <c r="A48" s="61" t="s">
        <v>255</v>
      </c>
      <c r="B48" s="189"/>
      <c r="C48" s="29" t="s">
        <v>261</v>
      </c>
      <c r="D48" s="29" t="s">
        <v>312</v>
      </c>
    </row>
    <row r="49" spans="1:4" ht="15.75" thickBot="1">
      <c r="A49" s="67" t="s">
        <v>59</v>
      </c>
      <c r="B49" s="189"/>
      <c r="C49" s="28" t="s">
        <v>261</v>
      </c>
      <c r="D49" s="28" t="s">
        <v>60</v>
      </c>
    </row>
    <row r="50" spans="1:4" ht="15.75" thickBot="1">
      <c r="A50" s="61" t="s">
        <v>61</v>
      </c>
      <c r="B50" s="192"/>
      <c r="C50" s="29" t="s">
        <v>263</v>
      </c>
      <c r="D50" s="29" t="s">
        <v>68</v>
      </c>
    </row>
    <row r="51" spans="1:4" ht="15.75" thickBot="1">
      <c r="A51" s="61" t="s">
        <v>62</v>
      </c>
      <c r="B51" s="319"/>
      <c r="C51" s="28" t="s">
        <v>261</v>
      </c>
      <c r="D51" s="28" t="s">
        <v>17</v>
      </c>
    </row>
    <row r="52" spans="1:4" ht="15.75" thickBot="1">
      <c r="A52" s="61" t="s">
        <v>63</v>
      </c>
      <c r="B52" s="189"/>
      <c r="C52" s="28" t="s">
        <v>261</v>
      </c>
      <c r="D52" s="28" t="s">
        <v>30</v>
      </c>
    </row>
    <row r="53" spans="1:4" ht="15.75" thickBot="1">
      <c r="A53" s="113" t="s">
        <v>65</v>
      </c>
      <c r="B53" s="358"/>
      <c r="C53" s="380" t="s">
        <v>265</v>
      </c>
      <c r="D53" s="2"/>
    </row>
    <row r="54" spans="1:4" ht="15.75" thickBot="1">
      <c r="A54" s="113" t="s">
        <v>67</v>
      </c>
      <c r="B54" s="381"/>
      <c r="C54" s="382" t="s">
        <v>261</v>
      </c>
      <c r="D54" s="2"/>
    </row>
  </sheetData>
  <autoFilter ref="A2:G2" xr:uid="{186B23D5-691B-4C6F-AA70-3B5A68EF6C6F}">
    <filterColumn colId="1" showButton="0"/>
    <sortState xmlns:xlrd2="http://schemas.microsoft.com/office/spreadsheetml/2017/richdata2" ref="A4:G52">
      <sortCondition ref="A2"/>
    </sortState>
  </autoFilter>
  <mergeCells count="3">
    <mergeCell ref="A1:A2"/>
    <mergeCell ref="B1:C2"/>
    <mergeCell ref="D1:D2"/>
  </mergeCells>
  <phoneticPr fontId="27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tabColor rgb="FF92D050"/>
  </sheetPr>
  <dimension ref="A1:H25"/>
  <sheetViews>
    <sheetView workbookViewId="0">
      <pane ySplit="1" topLeftCell="A2" activePane="bottomLeft" state="frozen"/>
      <selection activeCell="N27" sqref="N27"/>
      <selection pane="bottomLeft" activeCell="D10" sqref="D10"/>
    </sheetView>
  </sheetViews>
  <sheetFormatPr baseColWidth="10" defaultColWidth="11.42578125" defaultRowHeight="15"/>
  <cols>
    <col min="2" max="2" width="17.5703125" customWidth="1"/>
    <col min="3" max="3" width="18.42578125" bestFit="1" customWidth="1"/>
    <col min="4" max="4" width="12.42578125" bestFit="1" customWidth="1"/>
    <col min="5" max="5" width="14.7109375" customWidth="1"/>
    <col min="6" max="6" width="19.7109375" bestFit="1" customWidth="1"/>
    <col min="7" max="7" width="40.28515625" customWidth="1"/>
    <col min="8" max="8" width="11.7109375" bestFit="1" customWidth="1"/>
  </cols>
  <sheetData>
    <row r="1" spans="1:8">
      <c r="B1" s="418" t="s">
        <v>248</v>
      </c>
      <c r="C1" s="418"/>
      <c r="D1" s="418"/>
      <c r="E1" s="418"/>
      <c r="F1" s="418"/>
      <c r="G1" s="418"/>
      <c r="H1" s="418"/>
    </row>
    <row r="2" spans="1:8" ht="26.25" customHeight="1" thickBot="1">
      <c r="B2" s="30" t="s">
        <v>368</v>
      </c>
      <c r="C2" s="30"/>
    </row>
    <row r="3" spans="1:8" ht="24.75" customHeight="1">
      <c r="A3" s="383" t="s">
        <v>0</v>
      </c>
      <c r="B3" s="423"/>
      <c r="C3" s="421" t="s">
        <v>154</v>
      </c>
      <c r="D3" s="386" t="s">
        <v>91</v>
      </c>
      <c r="E3" s="389" t="s">
        <v>2</v>
      </c>
      <c r="F3" s="421" t="s">
        <v>155</v>
      </c>
      <c r="G3" s="419" t="s">
        <v>156</v>
      </c>
    </row>
    <row r="4" spans="1:8" ht="24.75" customHeight="1" thickBot="1">
      <c r="A4" s="384"/>
      <c r="B4" s="424"/>
      <c r="C4" s="422"/>
      <c r="D4" s="388"/>
      <c r="E4" s="390"/>
      <c r="F4" s="422"/>
      <c r="G4" s="420"/>
      <c r="H4" s="187"/>
    </row>
    <row r="5" spans="1:8" ht="26.25" customHeight="1" thickBot="1">
      <c r="A5" s="296" t="s">
        <v>321</v>
      </c>
      <c r="B5" s="301" t="s">
        <v>322</v>
      </c>
      <c r="C5" s="298" t="s">
        <v>367</v>
      </c>
      <c r="D5" s="75" t="s">
        <v>309</v>
      </c>
      <c r="E5" s="75" t="s">
        <v>247</v>
      </c>
      <c r="F5" s="75" t="s">
        <v>323</v>
      </c>
      <c r="G5" s="315">
        <v>144622.79999999999</v>
      </c>
      <c r="H5" s="188"/>
    </row>
    <row r="6" spans="1:8" ht="26.25" customHeight="1">
      <c r="A6" s="188"/>
    </row>
    <row r="7" spans="1:8" ht="26.25" customHeight="1">
      <c r="A7" s="188"/>
    </row>
    <row r="25" spans="7:7">
      <c r="G25" s="317"/>
    </row>
  </sheetData>
  <mergeCells count="7">
    <mergeCell ref="B1:H1"/>
    <mergeCell ref="G3:G4"/>
    <mergeCell ref="F3:F4"/>
    <mergeCell ref="C3:C4"/>
    <mergeCell ref="D3:D4"/>
    <mergeCell ref="E3:E4"/>
    <mergeCell ref="A3:B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tabColor rgb="FF92D050"/>
  </sheetPr>
  <dimension ref="A1:L27"/>
  <sheetViews>
    <sheetView workbookViewId="0">
      <selection activeCell="M16" sqref="M16:M17"/>
    </sheetView>
  </sheetViews>
  <sheetFormatPr baseColWidth="10" defaultColWidth="11.42578125" defaultRowHeight="15"/>
  <cols>
    <col min="2" max="10" width="12.7109375" customWidth="1"/>
    <col min="11" max="11" width="12.7109375" bestFit="1" customWidth="1"/>
    <col min="13" max="13" width="12.7109375" customWidth="1"/>
  </cols>
  <sheetData>
    <row r="1" spans="1:12">
      <c r="A1" s="394" t="s">
        <v>251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3" spans="1:12" ht="21">
      <c r="A3" s="30" t="s">
        <v>252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>
      <c r="A4" s="33" t="s">
        <v>70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ht="33" customHeight="1" thickBot="1">
      <c r="A5" s="31"/>
      <c r="B5" s="359" t="s">
        <v>324</v>
      </c>
      <c r="C5" s="359" t="s">
        <v>253</v>
      </c>
      <c r="D5" s="359" t="s">
        <v>325</v>
      </c>
      <c r="E5" s="359" t="s">
        <v>326</v>
      </c>
      <c r="F5" s="359" t="s">
        <v>327</v>
      </c>
      <c r="G5" s="360" t="s">
        <v>328</v>
      </c>
      <c r="H5" s="359" t="s">
        <v>329</v>
      </c>
      <c r="I5" s="359" t="s">
        <v>330</v>
      </c>
      <c r="J5" s="359" t="s">
        <v>331</v>
      </c>
      <c r="K5" s="361" t="s">
        <v>254</v>
      </c>
      <c r="L5" s="25"/>
    </row>
    <row r="6" spans="1:12">
      <c r="A6" s="261">
        <v>2021</v>
      </c>
      <c r="B6" s="263">
        <v>15201633.360000003</v>
      </c>
      <c r="C6" s="262"/>
      <c r="D6" s="262">
        <v>19442272.300000004</v>
      </c>
      <c r="E6" s="262">
        <v>3231637.81</v>
      </c>
      <c r="F6" s="262">
        <v>6493116.6400000015</v>
      </c>
      <c r="G6" s="262">
        <v>1606057.7600000002</v>
      </c>
      <c r="H6" s="262">
        <v>4446905.4999999981</v>
      </c>
      <c r="I6" s="262">
        <v>10000</v>
      </c>
      <c r="J6" s="262">
        <v>713335.05999999994</v>
      </c>
      <c r="K6" s="264">
        <v>51144958.430000015</v>
      </c>
    </row>
    <row r="7" spans="1:12">
      <c r="A7" s="261">
        <v>2022</v>
      </c>
      <c r="B7" s="263">
        <v>0</v>
      </c>
      <c r="C7" s="262"/>
      <c r="D7" s="262">
        <v>27835095.230000008</v>
      </c>
      <c r="E7" s="262">
        <v>3231637.81</v>
      </c>
      <c r="F7" s="262">
        <v>9410935.9100000001</v>
      </c>
      <c r="G7" s="262">
        <v>1606057.7600000002</v>
      </c>
      <c r="H7" s="262">
        <v>4476271.0999999987</v>
      </c>
      <c r="I7" s="262">
        <v>10000</v>
      </c>
      <c r="J7" s="262">
        <v>4607315.660000002</v>
      </c>
      <c r="K7" s="264">
        <v>51177313.470000006</v>
      </c>
    </row>
    <row r="8" spans="1:12">
      <c r="A8" s="318">
        <v>2023</v>
      </c>
      <c r="B8" s="262"/>
      <c r="C8" s="262"/>
      <c r="D8" s="262">
        <v>28521028.2050137</v>
      </c>
      <c r="E8" s="262">
        <v>3231637.81</v>
      </c>
      <c r="F8" s="262">
        <v>9417633.9200000018</v>
      </c>
      <c r="G8" s="262">
        <v>2139612.08</v>
      </c>
      <c r="H8" s="262">
        <v>4405793.42</v>
      </c>
      <c r="I8" s="262">
        <v>10000</v>
      </c>
      <c r="J8" s="262">
        <v>4704643.1000000015</v>
      </c>
      <c r="K8" s="264">
        <v>52430348.535013698</v>
      </c>
    </row>
    <row r="9" spans="1:12">
      <c r="A9" s="318">
        <v>2024</v>
      </c>
      <c r="B9" s="262"/>
      <c r="C9" s="262"/>
      <c r="D9" s="262">
        <v>27364009.150000006</v>
      </c>
      <c r="E9" s="262">
        <v>3231637.81</v>
      </c>
      <c r="F9" s="262">
        <v>9417633.9199999999</v>
      </c>
      <c r="G9" s="262">
        <v>2139612.08</v>
      </c>
      <c r="H9" s="262">
        <v>5852196.9800000023</v>
      </c>
      <c r="I9" s="262">
        <v>154622.79999999999</v>
      </c>
      <c r="J9" s="262">
        <v>4342194.1799999988</v>
      </c>
      <c r="K9" s="264">
        <v>52501906.920000002</v>
      </c>
    </row>
    <row r="10" spans="1:12">
      <c r="A10" s="318">
        <v>2025</v>
      </c>
      <c r="B10" s="262"/>
      <c r="C10" s="262"/>
      <c r="D10" s="262">
        <v>27582557.016849324</v>
      </c>
      <c r="E10" s="262">
        <v>3189133.81</v>
      </c>
      <c r="F10" s="262">
        <v>9417633.9200000018</v>
      </c>
      <c r="G10" s="262">
        <v>2139612.08</v>
      </c>
      <c r="H10" s="262">
        <v>5973555.7162191784</v>
      </c>
      <c r="I10" s="262">
        <v>154622.79999999999</v>
      </c>
      <c r="J10" s="262">
        <v>4307121.6050958904</v>
      </c>
      <c r="K10" s="264">
        <v>52764236.948164396</v>
      </c>
    </row>
    <row r="16" spans="1:12">
      <c r="A16" s="33" t="s">
        <v>75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1" ht="39.75" thickBot="1">
      <c r="A17" s="31"/>
      <c r="B17" s="359" t="s">
        <v>324</v>
      </c>
      <c r="C17" s="359" t="s">
        <v>253</v>
      </c>
      <c r="D17" s="359" t="s">
        <v>325</v>
      </c>
      <c r="E17" s="359" t="s">
        <v>326</v>
      </c>
      <c r="F17" s="359" t="s">
        <v>327</v>
      </c>
      <c r="G17" s="360" t="s">
        <v>328</v>
      </c>
      <c r="H17" s="359" t="s">
        <v>329</v>
      </c>
      <c r="I17" s="359" t="s">
        <v>330</v>
      </c>
      <c r="J17" s="359" t="s">
        <v>331</v>
      </c>
      <c r="K17" s="361" t="s">
        <v>254</v>
      </c>
    </row>
    <row r="18" spans="1:11">
      <c r="A18" s="261">
        <v>2022</v>
      </c>
      <c r="B18" s="352">
        <v>0</v>
      </c>
      <c r="C18" s="353"/>
      <c r="D18" s="352">
        <v>0.54389520165643046</v>
      </c>
      <c r="E18" s="352">
        <v>6.3145905693044568E-2</v>
      </c>
      <c r="F18" s="352">
        <v>0.18388882244701382</v>
      </c>
      <c r="G18" s="354">
        <v>3.1382220970654635E-2</v>
      </c>
      <c r="H18" s="352">
        <v>8.7465925748993756E-2</v>
      </c>
      <c r="I18" s="352">
        <v>1.9539908060750338E-4</v>
      </c>
      <c r="J18" s="352">
        <v>9.0026524403255301E-2</v>
      </c>
      <c r="K18" s="264">
        <v>1.0000000000000002</v>
      </c>
    </row>
    <row r="19" spans="1:11">
      <c r="A19" s="261">
        <v>2023</v>
      </c>
      <c r="B19" s="352"/>
      <c r="C19" s="353"/>
      <c r="D19" s="352">
        <v>0.54397937457857959</v>
      </c>
      <c r="E19" s="352">
        <v>6.1636779084958182E-2</v>
      </c>
      <c r="F19" s="352">
        <v>0.17962180651366028</v>
      </c>
      <c r="G19" s="352">
        <v>4.0808656432469413E-2</v>
      </c>
      <c r="H19" s="352">
        <v>8.4031358613947629E-2</v>
      </c>
      <c r="I19" s="352">
        <v>1.9072922991007516E-4</v>
      </c>
      <c r="J19" s="352">
        <v>8.9731295546474896E-2</v>
      </c>
      <c r="K19" s="264">
        <v>1.0000000000000002</v>
      </c>
    </row>
    <row r="20" spans="1:11">
      <c r="A20" s="261">
        <v>2024</v>
      </c>
      <c r="B20" s="352"/>
      <c r="C20" s="353"/>
      <c r="D20" s="352">
        <v>0.52120029071888818</v>
      </c>
      <c r="E20" s="352">
        <v>6.1552770167457374E-2</v>
      </c>
      <c r="F20" s="352">
        <v>0.17937698785589176</v>
      </c>
      <c r="G20" s="352">
        <v>4.0753035566122253E-2</v>
      </c>
      <c r="H20" s="352">
        <v>0.11146636995332973</v>
      </c>
      <c r="I20" s="352">
        <v>2.945089218104156E-3</v>
      </c>
      <c r="J20" s="352">
        <v>8.2705456520206694E-2</v>
      </c>
      <c r="K20" s="264">
        <v>1.0000000000000002</v>
      </c>
    </row>
    <row r="21" spans="1:11">
      <c r="A21" s="261">
        <v>2025</v>
      </c>
      <c r="B21" s="352"/>
      <c r="C21" s="353"/>
      <c r="D21" s="352">
        <v>0.52275098840046597</v>
      </c>
      <c r="E21" s="352">
        <v>6.0441200223041343E-2</v>
      </c>
      <c r="F21" s="352">
        <v>0.17848517224369015</v>
      </c>
      <c r="G21" s="352">
        <v>4.0550422099384392E-2</v>
      </c>
      <c r="H21" s="352">
        <v>0.11321220701225343</v>
      </c>
      <c r="I21" s="352">
        <v>2.9304470024251743E-3</v>
      </c>
      <c r="J21" s="352">
        <v>8.1629563018739526E-2</v>
      </c>
      <c r="K21" s="264">
        <v>1</v>
      </c>
    </row>
    <row r="22" spans="1:11">
      <c r="A22" s="351"/>
      <c r="B22" s="262"/>
      <c r="C22" s="263"/>
      <c r="D22" s="262"/>
      <c r="E22" s="262"/>
      <c r="F22" s="262"/>
      <c r="G22" s="262"/>
      <c r="H22" s="262"/>
      <c r="I22" s="262"/>
      <c r="J22" s="262"/>
      <c r="K22" s="263"/>
    </row>
    <row r="23" spans="1:11">
      <c r="A23" s="351"/>
      <c r="B23" s="263"/>
      <c r="C23" s="262"/>
      <c r="D23" s="262"/>
      <c r="E23" s="262"/>
      <c r="F23" s="262"/>
      <c r="G23" s="262"/>
      <c r="H23" s="262"/>
      <c r="I23" s="262"/>
      <c r="J23" s="262"/>
      <c r="K23" s="263"/>
    </row>
    <row r="24" spans="1:11">
      <c r="A24" s="351"/>
      <c r="B24" s="263"/>
      <c r="C24" s="262"/>
      <c r="D24" s="262"/>
      <c r="E24" s="262"/>
      <c r="F24" s="262"/>
      <c r="G24" s="262"/>
      <c r="H24" s="262"/>
      <c r="I24" s="262"/>
      <c r="J24" s="262"/>
      <c r="K24" s="263"/>
    </row>
    <row r="25" spans="1:11">
      <c r="A25" s="351"/>
      <c r="B25" s="262"/>
      <c r="C25" s="262"/>
      <c r="D25" s="262"/>
      <c r="E25" s="262"/>
      <c r="F25" s="262"/>
      <c r="G25" s="262"/>
      <c r="H25" s="262"/>
      <c r="I25" s="262"/>
      <c r="J25" s="262"/>
      <c r="K25" s="263"/>
    </row>
    <row r="26" spans="1:11">
      <c r="A26" s="351"/>
      <c r="B26" s="262"/>
      <c r="C26" s="262"/>
      <c r="D26" s="262"/>
      <c r="E26" s="262"/>
      <c r="F26" s="262"/>
      <c r="G26" s="262"/>
      <c r="H26" s="262"/>
      <c r="I26" s="262"/>
      <c r="J26" s="262"/>
      <c r="K26" s="263"/>
    </row>
    <row r="27" spans="1:11">
      <c r="A27" s="351"/>
      <c r="D27" s="262"/>
      <c r="E27" s="262"/>
      <c r="F27" s="262"/>
      <c r="G27" s="262"/>
      <c r="H27" s="262"/>
      <c r="I27" s="262"/>
      <c r="J27" s="262"/>
      <c r="K27" s="263"/>
    </row>
  </sheetData>
  <mergeCells count="1">
    <mergeCell ref="A1:L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92D050"/>
  </sheetPr>
  <dimension ref="A1:H139"/>
  <sheetViews>
    <sheetView zoomScaleNormal="100" workbookViewId="0">
      <pane ySplit="1" topLeftCell="A115" activePane="bottomLeft" state="frozen"/>
      <selection activeCell="N27" sqref="N27"/>
      <selection pane="bottomLeft" activeCell="G20" sqref="G20:J20"/>
    </sheetView>
  </sheetViews>
  <sheetFormatPr baseColWidth="10" defaultColWidth="11.42578125" defaultRowHeight="15"/>
  <cols>
    <col min="1" max="1" width="11.5703125" style="87"/>
  </cols>
  <sheetData>
    <row r="1" spans="1:8" ht="15.75" thickBot="1">
      <c r="A1" s="393" t="s">
        <v>69</v>
      </c>
      <c r="B1" s="393"/>
      <c r="C1" s="393"/>
      <c r="D1" s="393"/>
      <c r="E1" s="393"/>
      <c r="F1" s="393"/>
      <c r="G1" s="393"/>
      <c r="H1" s="393"/>
    </row>
    <row r="2" spans="1:8">
      <c r="A2" s="95"/>
      <c r="B2" s="37"/>
      <c r="C2" s="37"/>
      <c r="D2" s="37"/>
      <c r="E2" s="37"/>
      <c r="F2" s="37"/>
      <c r="G2" s="37"/>
      <c r="H2" s="37"/>
    </row>
    <row r="3" spans="1:8">
      <c r="A3" s="96" t="s">
        <v>70</v>
      </c>
    </row>
    <row r="4" spans="1:8">
      <c r="A4" s="391" t="s">
        <v>71</v>
      </c>
      <c r="B4" s="392"/>
      <c r="C4" s="392"/>
      <c r="D4" s="392"/>
      <c r="E4" s="392"/>
      <c r="F4" s="392"/>
      <c r="G4" s="392"/>
      <c r="H4" s="392"/>
    </row>
    <row r="5" spans="1:8">
      <c r="A5" s="97"/>
      <c r="B5" s="70">
        <v>2024</v>
      </c>
      <c r="C5" s="70">
        <v>2023</v>
      </c>
      <c r="D5" s="69"/>
    </row>
    <row r="6" spans="1:8">
      <c r="A6" s="98" t="s">
        <v>72</v>
      </c>
      <c r="B6" s="71">
        <v>0.67500000000000004</v>
      </c>
      <c r="C6" s="72">
        <v>0.7251905626804378</v>
      </c>
      <c r="D6" s="6"/>
      <c r="E6" s="6"/>
    </row>
    <row r="7" spans="1:8">
      <c r="A7" s="98" t="s">
        <v>73</v>
      </c>
      <c r="B7" s="71">
        <v>0.76600000000000001</v>
      </c>
      <c r="C7" s="72">
        <v>0.79395347222121604</v>
      </c>
      <c r="D7" s="6"/>
      <c r="E7" s="6"/>
    </row>
    <row r="8" spans="1:8">
      <c r="A8" s="98" t="s">
        <v>74</v>
      </c>
      <c r="B8" s="71">
        <v>0.83899999999999997</v>
      </c>
      <c r="C8" s="72">
        <v>0.83420179233862624</v>
      </c>
      <c r="D8" s="76"/>
      <c r="E8" s="6"/>
    </row>
    <row r="10" spans="1:8">
      <c r="A10" s="96" t="s">
        <v>75</v>
      </c>
    </row>
    <row r="11" spans="1:8">
      <c r="A11" s="130"/>
      <c r="B11" s="38" t="s">
        <v>76</v>
      </c>
      <c r="C11" s="110"/>
      <c r="D11" s="110"/>
    </row>
    <row r="12" spans="1:8">
      <c r="A12" s="130"/>
      <c r="B12" s="74" t="s">
        <v>291</v>
      </c>
      <c r="C12" s="131" t="s">
        <v>292</v>
      </c>
      <c r="D12" s="131" t="s">
        <v>334</v>
      </c>
    </row>
    <row r="13" spans="1:8">
      <c r="A13" s="130" t="s">
        <v>77</v>
      </c>
      <c r="B13" s="39">
        <v>2.6767902388855127</v>
      </c>
      <c r="C13" s="116">
        <v>2.1372218869442769</v>
      </c>
      <c r="D13" s="116">
        <v>1.3893830878163911</v>
      </c>
    </row>
    <row r="14" spans="1:8">
      <c r="A14" s="130" t="s">
        <v>78</v>
      </c>
      <c r="B14" s="39">
        <v>2.4123033633181192</v>
      </c>
      <c r="C14" s="116">
        <v>1.7291914841250307</v>
      </c>
      <c r="D14" s="116">
        <v>1.3389308401823206</v>
      </c>
    </row>
    <row r="15" spans="1:8">
      <c r="A15" s="130" t="s">
        <v>79</v>
      </c>
      <c r="B15" s="39">
        <v>1.8323644064134146</v>
      </c>
      <c r="C15" s="116">
        <v>1.4139080196773823</v>
      </c>
      <c r="D15" s="116">
        <v>0.992273243767128</v>
      </c>
    </row>
    <row r="16" spans="1:8">
      <c r="A16" s="130" t="s">
        <v>80</v>
      </c>
      <c r="B16" s="39">
        <v>2.6641635351111512</v>
      </c>
      <c r="C16" s="116">
        <v>1.898966799295545</v>
      </c>
      <c r="D16" s="116">
        <v>1.0322169601423941</v>
      </c>
    </row>
    <row r="17" spans="1:8">
      <c r="A17" s="130" t="s">
        <v>81</v>
      </c>
      <c r="B17" s="39">
        <v>3.1168137395803388</v>
      </c>
      <c r="C17" s="116">
        <v>2.067079769033362</v>
      </c>
      <c r="D17" s="116">
        <v>0.99469813530882956</v>
      </c>
    </row>
    <row r="18" spans="1:8">
      <c r="A18" s="130" t="s">
        <v>82</v>
      </c>
      <c r="B18" s="39">
        <v>3.2317080422880879</v>
      </c>
      <c r="C18" s="116">
        <v>2.0894455400912828</v>
      </c>
      <c r="D18" s="116">
        <v>1.3136197187847725</v>
      </c>
    </row>
    <row r="19" spans="1:8">
      <c r="A19" s="130" t="s">
        <v>83</v>
      </c>
      <c r="B19" s="39">
        <v>2.3773706523620004</v>
      </c>
      <c r="C19" s="116">
        <v>1.9674015184859157</v>
      </c>
      <c r="D19" s="116">
        <v>1.1253436261347654</v>
      </c>
    </row>
    <row r="20" spans="1:8">
      <c r="A20" s="130" t="s">
        <v>84</v>
      </c>
      <c r="B20" s="39">
        <v>2.3386259508028999</v>
      </c>
      <c r="C20" s="116">
        <v>1.3766465685405214</v>
      </c>
      <c r="D20" s="116">
        <v>1.1138185440516095</v>
      </c>
    </row>
    <row r="21" spans="1:8">
      <c r="A21" s="130" t="s">
        <v>85</v>
      </c>
      <c r="B21" s="39">
        <v>2.7571032920288512</v>
      </c>
      <c r="C21" s="116">
        <v>1.7244603436352997</v>
      </c>
      <c r="D21" s="116">
        <v>1.3182970257634536</v>
      </c>
    </row>
    <row r="22" spans="1:8">
      <c r="A22" s="130" t="s">
        <v>86</v>
      </c>
      <c r="B22" s="39">
        <v>3.1841843874954563</v>
      </c>
      <c r="C22" s="116">
        <v>1.9987884267631102</v>
      </c>
      <c r="D22" s="116">
        <v>1.357723402952165</v>
      </c>
    </row>
    <row r="23" spans="1:8">
      <c r="A23" s="130" t="s">
        <v>87</v>
      </c>
      <c r="B23" s="39">
        <v>4.3806087694766287</v>
      </c>
      <c r="C23" s="116">
        <v>2.8720672068906898</v>
      </c>
      <c r="D23" s="116">
        <v>1.708462442806304</v>
      </c>
    </row>
    <row r="24" spans="1:8" ht="15.75" thickBot="1">
      <c r="A24" s="99" t="s">
        <v>88</v>
      </c>
      <c r="B24" s="40">
        <v>2.7362429403075854</v>
      </c>
      <c r="C24" s="41">
        <v>2.0830015665212041</v>
      </c>
      <c r="D24" s="41">
        <v>1.2408394973997872</v>
      </c>
      <c r="F24" s="68"/>
      <c r="G24" s="68"/>
      <c r="H24" s="68"/>
    </row>
    <row r="25" spans="1:8" ht="15.75" thickBot="1">
      <c r="A25" s="100"/>
      <c r="B25" s="10">
        <v>2.7869209285028522</v>
      </c>
      <c r="C25" s="9">
        <v>1.9480871454866096</v>
      </c>
      <c r="D25" s="8">
        <v>1.2408551684264142</v>
      </c>
      <c r="F25" s="68"/>
      <c r="G25" s="68"/>
      <c r="H25" s="68"/>
    </row>
    <row r="26" spans="1:8">
      <c r="A26" s="101"/>
      <c r="B26" s="62"/>
      <c r="C26" s="73"/>
      <c r="D26" s="73"/>
      <c r="E26" s="73"/>
      <c r="G26" s="68"/>
      <c r="H26" s="68"/>
    </row>
    <row r="27" spans="1:8" ht="15.75" thickBot="1">
      <c r="A27" s="33" t="s">
        <v>89</v>
      </c>
      <c r="B27" t="s">
        <v>300</v>
      </c>
      <c r="G27" s="68"/>
      <c r="H27" s="68"/>
    </row>
    <row r="28" spans="1:8" ht="15.75" thickBot="1">
      <c r="A28" s="171" t="s">
        <v>90</v>
      </c>
      <c r="B28" s="194" t="s">
        <v>91</v>
      </c>
      <c r="C28" s="194">
        <v>2024</v>
      </c>
      <c r="D28" s="198">
        <v>2023</v>
      </c>
      <c r="F28" s="68"/>
      <c r="G28" s="68"/>
    </row>
    <row r="29" spans="1:8">
      <c r="A29" s="169" t="s">
        <v>58</v>
      </c>
      <c r="B29" s="195" t="s">
        <v>261</v>
      </c>
      <c r="C29" s="196">
        <v>0.10934360850400311</v>
      </c>
      <c r="D29" s="324">
        <v>0.18926842889054357</v>
      </c>
      <c r="F29" s="68"/>
      <c r="G29" s="68"/>
    </row>
    <row r="30" spans="1:8">
      <c r="A30" s="77" t="s">
        <v>39</v>
      </c>
      <c r="B30" s="111" t="s">
        <v>263</v>
      </c>
      <c r="C30" s="132">
        <v>0.45490086567997767</v>
      </c>
      <c r="D30" s="325">
        <v>0.26536964980544747</v>
      </c>
      <c r="F30" s="68"/>
      <c r="G30" s="68"/>
    </row>
    <row r="31" spans="1:8">
      <c r="A31" s="77" t="s">
        <v>42</v>
      </c>
      <c r="B31" s="111" t="s">
        <v>261</v>
      </c>
      <c r="C31" s="132">
        <v>0.48594066730783458</v>
      </c>
      <c r="D31" s="325">
        <v>0.64420044034901736</v>
      </c>
      <c r="F31" s="68"/>
      <c r="G31" s="68"/>
    </row>
    <row r="32" spans="1:8">
      <c r="A32" s="77" t="s">
        <v>53</v>
      </c>
      <c r="B32" s="111" t="s">
        <v>264</v>
      </c>
      <c r="C32" s="132">
        <v>0.68405082495732983</v>
      </c>
      <c r="D32" s="325">
        <v>0.53719457013574656</v>
      </c>
      <c r="F32" s="68"/>
      <c r="G32" s="68"/>
    </row>
    <row r="33" spans="1:7">
      <c r="A33" s="77" t="s">
        <v>59</v>
      </c>
      <c r="B33" s="111" t="s">
        <v>261</v>
      </c>
      <c r="C33" s="132">
        <v>0.70539447631619034</v>
      </c>
      <c r="D33" s="325">
        <v>0.79118224008420646</v>
      </c>
      <c r="F33" s="68"/>
      <c r="G33" s="68"/>
    </row>
    <row r="34" spans="1:7">
      <c r="A34" s="77" t="s">
        <v>40</v>
      </c>
      <c r="B34" s="111" t="s">
        <v>264</v>
      </c>
      <c r="C34" s="132">
        <v>0.71911601071502163</v>
      </c>
      <c r="D34" s="325">
        <v>0.92776166840822016</v>
      </c>
      <c r="F34" s="68"/>
      <c r="G34" s="68"/>
    </row>
    <row r="35" spans="1:7">
      <c r="A35" s="77" t="s">
        <v>57</v>
      </c>
      <c r="B35" s="111" t="s">
        <v>261</v>
      </c>
      <c r="C35" s="132">
        <v>0.88095374957455663</v>
      </c>
      <c r="D35" s="325">
        <v>1.4005097224844252</v>
      </c>
      <c r="F35" s="68"/>
      <c r="G35" s="68"/>
    </row>
    <row r="36" spans="1:7">
      <c r="A36" s="77" t="s">
        <v>318</v>
      </c>
      <c r="B36" s="111" t="s">
        <v>261</v>
      </c>
      <c r="C36" s="132">
        <v>0.97223178245166775</v>
      </c>
      <c r="D36" s="325" t="s">
        <v>299</v>
      </c>
      <c r="F36" s="68"/>
      <c r="G36" s="68"/>
    </row>
    <row r="37" spans="1:7">
      <c r="A37" s="77" t="s">
        <v>45</v>
      </c>
      <c r="B37" s="111" t="s">
        <v>264</v>
      </c>
      <c r="C37" s="132">
        <v>1.0443249911878745</v>
      </c>
      <c r="D37" s="325">
        <v>1.0321701490942126</v>
      </c>
      <c r="F37" s="68"/>
      <c r="G37" s="68"/>
    </row>
    <row r="38" spans="1:7">
      <c r="A38" s="77" t="s">
        <v>22</v>
      </c>
      <c r="B38" s="111" t="s">
        <v>264</v>
      </c>
      <c r="C38" s="132">
        <v>1.1069344587884806</v>
      </c>
      <c r="D38" s="325">
        <v>1.2462877342610257</v>
      </c>
      <c r="F38" s="68"/>
      <c r="G38" s="68"/>
    </row>
    <row r="39" spans="1:7">
      <c r="A39" s="77" t="s">
        <v>255</v>
      </c>
      <c r="B39" s="111" t="s">
        <v>261</v>
      </c>
      <c r="C39" s="132">
        <v>1.113986175515379</v>
      </c>
      <c r="D39" s="325">
        <v>1.1945324477096229</v>
      </c>
      <c r="F39" s="68"/>
      <c r="G39" s="68"/>
    </row>
    <row r="40" spans="1:7">
      <c r="A40" s="77" t="s">
        <v>35</v>
      </c>
      <c r="B40" s="111" t="s">
        <v>261</v>
      </c>
      <c r="C40" s="132">
        <v>1.1154674051981253</v>
      </c>
      <c r="D40" s="325">
        <v>1.8843561431886913</v>
      </c>
      <c r="F40" s="68"/>
      <c r="G40" s="68"/>
    </row>
    <row r="41" spans="1:7">
      <c r="A41" s="77" t="s">
        <v>52</v>
      </c>
      <c r="B41" s="111" t="s">
        <v>262</v>
      </c>
      <c r="C41" s="132">
        <v>1.1215708922899221</v>
      </c>
      <c r="D41" s="325">
        <v>2.0740485383342526</v>
      </c>
      <c r="F41" s="68"/>
      <c r="G41" s="68"/>
    </row>
    <row r="42" spans="1:7">
      <c r="A42" s="77" t="s">
        <v>54</v>
      </c>
      <c r="B42" s="111" t="s">
        <v>261</v>
      </c>
      <c r="C42" s="132">
        <v>1.2115338916036416</v>
      </c>
      <c r="D42" s="325">
        <v>1.9719826019480915</v>
      </c>
      <c r="F42" s="68"/>
      <c r="G42" s="68"/>
    </row>
    <row r="43" spans="1:7">
      <c r="A43" s="77" t="s">
        <v>56</v>
      </c>
      <c r="B43" s="111" t="s">
        <v>261</v>
      </c>
      <c r="C43" s="132">
        <v>1.2855807068170744</v>
      </c>
      <c r="D43" s="325">
        <v>1.6149342760064522</v>
      </c>
      <c r="F43" s="68"/>
      <c r="G43" s="68"/>
    </row>
    <row r="44" spans="1:7">
      <c r="A44" s="77" t="s">
        <v>51</v>
      </c>
      <c r="B44" s="111" t="s">
        <v>261</v>
      </c>
      <c r="C44" s="132">
        <v>1.2927643784786642</v>
      </c>
      <c r="D44" s="325">
        <v>0.87169159953970077</v>
      </c>
      <c r="F44" s="68"/>
      <c r="G44" s="68"/>
    </row>
    <row r="45" spans="1:7">
      <c r="A45" s="77" t="s">
        <v>38</v>
      </c>
      <c r="B45" s="111" t="s">
        <v>264</v>
      </c>
      <c r="C45" s="132">
        <v>1.3083207575085076</v>
      </c>
      <c r="D45" s="325">
        <v>1.2671088661438255</v>
      </c>
      <c r="F45" s="68"/>
      <c r="G45" s="68"/>
    </row>
    <row r="46" spans="1:7">
      <c r="A46" s="77" t="s">
        <v>63</v>
      </c>
      <c r="B46" s="111" t="s">
        <v>261</v>
      </c>
      <c r="C46" s="132">
        <v>1.3736531494998649</v>
      </c>
      <c r="D46" s="325">
        <v>1.6769735339229188</v>
      </c>
      <c r="F46" s="68"/>
      <c r="G46" s="68"/>
    </row>
    <row r="47" spans="1:7">
      <c r="A47" s="77" t="s">
        <v>50</v>
      </c>
      <c r="B47" s="111" t="s">
        <v>261</v>
      </c>
      <c r="C47" s="132">
        <v>1.4646177452838705</v>
      </c>
      <c r="D47" s="325">
        <v>0.52810155799192149</v>
      </c>
      <c r="F47" s="68"/>
      <c r="G47" s="68"/>
    </row>
    <row r="48" spans="1:7">
      <c r="A48" s="77" t="s">
        <v>29</v>
      </c>
      <c r="B48" s="78" t="s">
        <v>261</v>
      </c>
      <c r="C48" s="132">
        <v>1.4649053125523714</v>
      </c>
      <c r="D48" s="325">
        <v>3.0292363977485928</v>
      </c>
      <c r="F48" s="68"/>
      <c r="G48" s="68"/>
    </row>
    <row r="49" spans="1:7">
      <c r="A49" s="77" t="s">
        <v>23</v>
      </c>
      <c r="B49" s="111" t="s">
        <v>261</v>
      </c>
      <c r="C49" s="132">
        <v>1.4850580390219807</v>
      </c>
      <c r="D49" s="325">
        <v>1.0248463114754098</v>
      </c>
      <c r="F49" s="68"/>
      <c r="G49" s="68"/>
    </row>
    <row r="50" spans="1:7">
      <c r="A50" s="77" t="s">
        <v>24</v>
      </c>
      <c r="B50" s="111" t="s">
        <v>264</v>
      </c>
      <c r="C50" s="132">
        <v>1.5395559697401602</v>
      </c>
      <c r="D50" s="325">
        <v>1.3011019386450786</v>
      </c>
      <c r="F50" s="68"/>
      <c r="G50" s="68"/>
    </row>
    <row r="51" spans="1:7">
      <c r="A51" s="77" t="s">
        <v>65</v>
      </c>
      <c r="B51" s="111" t="s">
        <v>265</v>
      </c>
      <c r="C51" s="132">
        <v>1.648380817445406</v>
      </c>
      <c r="D51" s="325">
        <v>2.5933826383579373</v>
      </c>
      <c r="F51" s="68"/>
      <c r="G51" s="68"/>
    </row>
    <row r="52" spans="1:7">
      <c r="A52" s="77" t="s">
        <v>36</v>
      </c>
      <c r="B52" s="111" t="s">
        <v>261</v>
      </c>
      <c r="C52" s="132">
        <v>1.6615769206881559</v>
      </c>
      <c r="D52" s="325">
        <v>1.6487355254195306</v>
      </c>
      <c r="F52" s="68"/>
      <c r="G52" s="68"/>
    </row>
    <row r="53" spans="1:7">
      <c r="A53" s="77" t="s">
        <v>16</v>
      </c>
      <c r="B53" s="111" t="s">
        <v>263</v>
      </c>
      <c r="C53" s="132">
        <v>1.8124522323117669</v>
      </c>
      <c r="D53" s="325">
        <v>2.2093741905642927</v>
      </c>
      <c r="F53" s="68"/>
      <c r="G53" s="68"/>
    </row>
    <row r="54" spans="1:7">
      <c r="A54" s="77" t="s">
        <v>20</v>
      </c>
      <c r="B54" s="111" t="s">
        <v>263</v>
      </c>
      <c r="C54" s="132">
        <v>1.8631813337393424</v>
      </c>
      <c r="D54" s="325">
        <v>1.7311652292846016</v>
      </c>
      <c r="F54" s="68"/>
      <c r="G54" s="68"/>
    </row>
    <row r="55" spans="1:7">
      <c r="A55" s="77" t="s">
        <v>6</v>
      </c>
      <c r="B55" s="111" t="s">
        <v>262</v>
      </c>
      <c r="C55" s="132">
        <v>1.8848445302616688</v>
      </c>
      <c r="D55" s="326">
        <v>2.7802240407834722</v>
      </c>
      <c r="F55" s="68"/>
      <c r="G55" s="68"/>
    </row>
    <row r="56" spans="1:7">
      <c r="A56" s="77" t="s">
        <v>43</v>
      </c>
      <c r="B56" s="111" t="s">
        <v>261</v>
      </c>
      <c r="C56" s="132">
        <v>1.9656224572823433</v>
      </c>
      <c r="D56" s="325">
        <v>1.3616789045445525</v>
      </c>
      <c r="F56" s="68"/>
      <c r="G56" s="68"/>
    </row>
    <row r="57" spans="1:7">
      <c r="A57" s="145" t="s">
        <v>28</v>
      </c>
      <c r="B57" s="111" t="s">
        <v>263</v>
      </c>
      <c r="C57" s="132">
        <v>2.0083347813495513</v>
      </c>
      <c r="D57" s="325">
        <v>2.3894296022678461</v>
      </c>
      <c r="F57" s="68"/>
      <c r="G57" s="68"/>
    </row>
    <row r="58" spans="1:7">
      <c r="A58" s="77" t="s">
        <v>294</v>
      </c>
      <c r="B58" s="111" t="s">
        <v>261</v>
      </c>
      <c r="C58" s="132">
        <v>2.1512458471760798</v>
      </c>
      <c r="D58" s="326">
        <v>1.6996915260388314</v>
      </c>
      <c r="F58" s="68"/>
      <c r="G58" s="68"/>
    </row>
    <row r="59" spans="1:7">
      <c r="A59" s="77" t="s">
        <v>61</v>
      </c>
      <c r="B59" s="111" t="s">
        <v>263</v>
      </c>
      <c r="C59" s="132">
        <v>2.1550623020063355</v>
      </c>
      <c r="D59" s="325">
        <v>0.35778584006314895</v>
      </c>
      <c r="F59" s="68"/>
      <c r="G59" s="68"/>
    </row>
    <row r="60" spans="1:7">
      <c r="A60" s="143" t="s">
        <v>92</v>
      </c>
      <c r="B60" s="111"/>
      <c r="C60" s="79">
        <v>2.1683023408123709</v>
      </c>
      <c r="D60" s="325">
        <v>2.1215186941237709</v>
      </c>
      <c r="F60" s="68"/>
      <c r="G60" s="68"/>
    </row>
    <row r="61" spans="1:7">
      <c r="A61" s="144" t="s">
        <v>11</v>
      </c>
      <c r="B61" s="111" t="s">
        <v>260</v>
      </c>
      <c r="C61" s="79">
        <v>2.2340489202879232</v>
      </c>
      <c r="D61" s="325">
        <v>2.3476085235519202</v>
      </c>
      <c r="F61" s="68"/>
      <c r="G61" s="68"/>
    </row>
    <row r="62" spans="1:7">
      <c r="A62" s="77" t="s">
        <v>62</v>
      </c>
      <c r="B62" s="111" t="s">
        <v>261</v>
      </c>
      <c r="C62" s="132">
        <v>2.2760649660488164</v>
      </c>
      <c r="D62" s="325">
        <v>3.2795579262586561</v>
      </c>
      <c r="F62" s="68"/>
      <c r="G62" s="68"/>
    </row>
    <row r="63" spans="1:7">
      <c r="A63" s="77" t="s">
        <v>18</v>
      </c>
      <c r="B63" s="111" t="s">
        <v>260</v>
      </c>
      <c r="C63" s="132">
        <v>2.6354033485540334</v>
      </c>
      <c r="D63" s="325">
        <v>3.4296436609152288</v>
      </c>
      <c r="F63" s="68"/>
      <c r="G63" s="68"/>
    </row>
    <row r="64" spans="1:7">
      <c r="A64" s="77" t="s">
        <v>37</v>
      </c>
      <c r="B64" s="111" t="s">
        <v>264</v>
      </c>
      <c r="C64" s="79">
        <v>2.8248483249802163</v>
      </c>
      <c r="D64" s="326">
        <v>2.6901348170340253</v>
      </c>
      <c r="F64" s="68"/>
      <c r="G64" s="68"/>
    </row>
    <row r="65" spans="1:4">
      <c r="A65" s="77" t="s">
        <v>34</v>
      </c>
      <c r="B65" s="111" t="s">
        <v>263</v>
      </c>
      <c r="C65" s="79">
        <v>2.8690884523438314</v>
      </c>
      <c r="D65" s="326">
        <v>2.5979330243117964</v>
      </c>
    </row>
    <row r="66" spans="1:4">
      <c r="A66" s="77" t="s">
        <v>27</v>
      </c>
      <c r="B66" s="111" t="s">
        <v>261</v>
      </c>
      <c r="C66" s="79">
        <v>3.0319704489059323</v>
      </c>
      <c r="D66" s="326">
        <v>2.9400553269318701</v>
      </c>
    </row>
    <row r="67" spans="1:4">
      <c r="A67" s="77" t="s">
        <v>14</v>
      </c>
      <c r="B67" s="111" t="s">
        <v>261</v>
      </c>
      <c r="C67" s="79">
        <v>3.052204742897394</v>
      </c>
      <c r="D67" s="326">
        <v>3.0686476790955535</v>
      </c>
    </row>
    <row r="68" spans="1:4">
      <c r="A68" s="77" t="s">
        <v>46</v>
      </c>
      <c r="B68" s="111" t="s">
        <v>260</v>
      </c>
      <c r="C68" s="79">
        <v>3.3034238730262619</v>
      </c>
      <c r="D68" s="326">
        <v>2.7067420791831425</v>
      </c>
    </row>
    <row r="69" spans="1:4">
      <c r="A69" s="77" t="s">
        <v>49</v>
      </c>
      <c r="B69" s="111" t="s">
        <v>261</v>
      </c>
      <c r="C69" s="79">
        <v>3.3086502860989566</v>
      </c>
      <c r="D69" s="326">
        <v>2.5225970719287076</v>
      </c>
    </row>
    <row r="70" spans="1:4">
      <c r="A70" s="77" t="s">
        <v>19</v>
      </c>
      <c r="B70" s="111" t="s">
        <v>262</v>
      </c>
      <c r="C70" s="79">
        <v>3.4453744738305137</v>
      </c>
      <c r="D70" s="326">
        <v>3.4292878243512974</v>
      </c>
    </row>
    <row r="71" spans="1:4">
      <c r="A71" s="77" t="s">
        <v>5</v>
      </c>
      <c r="B71" s="111" t="s">
        <v>261</v>
      </c>
      <c r="C71" s="79">
        <v>3.5608430431802605</v>
      </c>
      <c r="D71" s="326">
        <v>4.0258604829436573</v>
      </c>
    </row>
    <row r="72" spans="1:4">
      <c r="A72" s="77" t="s">
        <v>4</v>
      </c>
      <c r="B72" s="111" t="s">
        <v>260</v>
      </c>
      <c r="C72" s="79">
        <v>3.6367366893767348</v>
      </c>
      <c r="D72" s="326">
        <v>3.8440569561157791</v>
      </c>
    </row>
    <row r="73" spans="1:4">
      <c r="A73" s="77" t="s">
        <v>8</v>
      </c>
      <c r="B73" s="111" t="s">
        <v>260</v>
      </c>
      <c r="C73" s="79">
        <v>3.8708812481941637</v>
      </c>
      <c r="D73" s="326">
        <v>3.5155084077771943</v>
      </c>
    </row>
    <row r="74" spans="1:4">
      <c r="A74" s="77" t="s">
        <v>47</v>
      </c>
      <c r="B74" s="111" t="s">
        <v>262</v>
      </c>
      <c r="C74" s="79">
        <v>4.0699708454810493</v>
      </c>
      <c r="D74" s="326">
        <v>3.8564651874521805</v>
      </c>
    </row>
    <row r="75" spans="1:4">
      <c r="A75" s="77" t="s">
        <v>9</v>
      </c>
      <c r="B75" s="111" t="s">
        <v>260</v>
      </c>
      <c r="C75" s="79">
        <v>4.5290385126162018</v>
      </c>
      <c r="D75" s="326">
        <v>3.1898751357220414</v>
      </c>
    </row>
    <row r="76" spans="1:4">
      <c r="A76" s="77" t="s">
        <v>32</v>
      </c>
      <c r="B76" s="111" t="s">
        <v>261</v>
      </c>
      <c r="C76" s="79">
        <v>4.8430741965973532</v>
      </c>
      <c r="D76" s="326">
        <v>4.4627125595020143</v>
      </c>
    </row>
    <row r="77" spans="1:4">
      <c r="A77" s="77" t="s">
        <v>31</v>
      </c>
      <c r="B77" s="111" t="s">
        <v>261</v>
      </c>
      <c r="C77" s="79">
        <v>4.9339675433687749</v>
      </c>
      <c r="D77" s="326">
        <v>3.5332966428178314</v>
      </c>
    </row>
    <row r="78" spans="1:4" ht="15.75" thickBot="1">
      <c r="A78" s="322" t="s">
        <v>12</v>
      </c>
      <c r="B78" s="197" t="s">
        <v>260</v>
      </c>
      <c r="C78" s="323">
        <v>7.7303177027646246</v>
      </c>
      <c r="D78" s="327">
        <v>5.0699890982712974</v>
      </c>
    </row>
    <row r="79" spans="1:4">
      <c r="A79" s="144" t="s">
        <v>72</v>
      </c>
      <c r="B79" s="321"/>
      <c r="C79" s="79">
        <v>2.8071205219699826</v>
      </c>
      <c r="D79" s="328">
        <v>2.7145382859034184</v>
      </c>
    </row>
    <row r="80" spans="1:4">
      <c r="A80" s="77" t="s">
        <v>73</v>
      </c>
      <c r="B80" s="111"/>
      <c r="C80" s="79">
        <v>1.9187405497280718</v>
      </c>
      <c r="D80" s="326">
        <v>1.7710556862426103</v>
      </c>
    </row>
    <row r="81" spans="1:8" ht="15.75" thickBot="1">
      <c r="A81" s="322" t="s">
        <v>74</v>
      </c>
      <c r="B81" s="197"/>
      <c r="C81" s="329">
        <v>1.2759953843331266</v>
      </c>
      <c r="D81" s="327">
        <v>1.5070109655726003</v>
      </c>
    </row>
    <row r="82" spans="1:8">
      <c r="A82"/>
      <c r="B82" s="247"/>
      <c r="C82" s="267"/>
      <c r="D82" s="267"/>
    </row>
    <row r="83" spans="1:8">
      <c r="B83" s="247"/>
      <c r="C83" s="267"/>
      <c r="D83" s="267"/>
    </row>
    <row r="84" spans="1:8">
      <c r="B84" s="62"/>
      <c r="C84" s="73"/>
      <c r="D84" s="73"/>
      <c r="E84" s="73"/>
      <c r="G84" s="68"/>
      <c r="H84" s="68"/>
    </row>
    <row r="85" spans="1:8">
      <c r="A85" s="33" t="s">
        <v>93</v>
      </c>
      <c r="G85" s="68"/>
      <c r="H85" s="68"/>
    </row>
    <row r="86" spans="1:8" ht="15.75">
      <c r="A86" s="103" t="s">
        <v>94</v>
      </c>
      <c r="B86" s="4"/>
      <c r="C86" s="4"/>
      <c r="D86" s="4"/>
      <c r="E86" s="4"/>
      <c r="F86" s="4"/>
      <c r="G86" s="94"/>
    </row>
    <row r="87" spans="1:8">
      <c r="A87" s="104" t="s">
        <v>95</v>
      </c>
      <c r="B87" s="80" t="s">
        <v>96</v>
      </c>
      <c r="C87" s="81" t="s">
        <v>97</v>
      </c>
      <c r="D87" s="82" t="s">
        <v>98</v>
      </c>
      <c r="E87" s="82" t="s">
        <v>99</v>
      </c>
      <c r="F87" s="133" t="s">
        <v>100</v>
      </c>
      <c r="G87" s="19"/>
    </row>
    <row r="88" spans="1:8">
      <c r="A88" s="134" t="s">
        <v>4</v>
      </c>
      <c r="B88" s="83" t="s">
        <v>260</v>
      </c>
      <c r="C88" s="85">
        <v>0.52700000000000002</v>
      </c>
      <c r="D88" s="6">
        <v>9.7000000000000003E-2</v>
      </c>
      <c r="E88" s="6">
        <v>0.153</v>
      </c>
      <c r="F88" s="84">
        <v>0.223</v>
      </c>
    </row>
    <row r="89" spans="1:8">
      <c r="A89" s="135" t="s">
        <v>5</v>
      </c>
      <c r="B89" s="86" t="s">
        <v>261</v>
      </c>
      <c r="C89" s="85">
        <v>0.58399999999999996</v>
      </c>
      <c r="D89" s="6">
        <v>0.115</v>
      </c>
      <c r="E89" s="6">
        <v>0.153</v>
      </c>
      <c r="F89" s="84">
        <v>0.14799999999999999</v>
      </c>
    </row>
    <row r="90" spans="1:8">
      <c r="A90" s="134" t="s">
        <v>6</v>
      </c>
      <c r="B90" s="83" t="s">
        <v>262</v>
      </c>
      <c r="C90" s="85">
        <v>0.85499999999999998</v>
      </c>
      <c r="D90" s="6">
        <v>7.1999999999999995E-2</v>
      </c>
      <c r="E90" s="6">
        <v>5.8999999999999997E-2</v>
      </c>
      <c r="F90" s="84">
        <v>1.4E-2</v>
      </c>
    </row>
    <row r="91" spans="1:8">
      <c r="A91" s="134" t="s">
        <v>8</v>
      </c>
      <c r="B91" s="83" t="s">
        <v>260</v>
      </c>
      <c r="C91" s="85">
        <v>0.61599999999999999</v>
      </c>
      <c r="D91" s="6">
        <v>9.7000000000000003E-2</v>
      </c>
      <c r="E91" s="6">
        <v>0.122</v>
      </c>
      <c r="F91" s="84">
        <v>0.16500000000000001</v>
      </c>
    </row>
    <row r="92" spans="1:8">
      <c r="A92" s="134" t="s">
        <v>9</v>
      </c>
      <c r="B92" s="83" t="s">
        <v>260</v>
      </c>
      <c r="C92" s="85">
        <v>0.48599999999999999</v>
      </c>
      <c r="D92" s="6">
        <v>0.10100000000000001</v>
      </c>
      <c r="E92" s="6">
        <v>0.161</v>
      </c>
      <c r="F92" s="84">
        <v>0.251</v>
      </c>
    </row>
    <row r="93" spans="1:8">
      <c r="A93" s="134" t="s">
        <v>11</v>
      </c>
      <c r="B93" s="83" t="s">
        <v>260</v>
      </c>
      <c r="C93" s="85">
        <v>0.64200000000000002</v>
      </c>
      <c r="D93" s="6">
        <v>9.6000000000000002E-2</v>
      </c>
      <c r="E93" s="6">
        <v>0.11700000000000001</v>
      </c>
      <c r="F93" s="84">
        <v>0.14499999999999999</v>
      </c>
    </row>
    <row r="94" spans="1:8">
      <c r="A94" s="134" t="s">
        <v>12</v>
      </c>
      <c r="B94" s="83" t="s">
        <v>260</v>
      </c>
      <c r="C94" s="85">
        <v>0.45100000000000001</v>
      </c>
      <c r="D94" s="6">
        <v>0.09</v>
      </c>
      <c r="E94" s="6">
        <v>0.14699999999999999</v>
      </c>
      <c r="F94" s="84">
        <v>0.311</v>
      </c>
    </row>
    <row r="95" spans="1:8">
      <c r="A95" s="134" t="s">
        <v>14</v>
      </c>
      <c r="B95" s="83" t="s">
        <v>261</v>
      </c>
      <c r="C95" s="85">
        <v>0.755</v>
      </c>
      <c r="D95" s="6">
        <v>5.3999999999999999E-2</v>
      </c>
      <c r="E95" s="6">
        <v>8.8999999999999996E-2</v>
      </c>
      <c r="F95" s="84">
        <v>0.10199999999999999</v>
      </c>
    </row>
    <row r="96" spans="1:8">
      <c r="A96" s="134" t="s">
        <v>16</v>
      </c>
      <c r="B96" s="83" t="s">
        <v>263</v>
      </c>
      <c r="C96" s="85">
        <v>0.71899999999999997</v>
      </c>
      <c r="D96" s="6">
        <v>0.09</v>
      </c>
      <c r="E96" s="6">
        <v>9.6000000000000002E-2</v>
      </c>
      <c r="F96" s="84">
        <v>9.5000000000000001E-2</v>
      </c>
    </row>
    <row r="97" spans="1:6">
      <c r="A97" s="134" t="s">
        <v>18</v>
      </c>
      <c r="B97" s="87" t="s">
        <v>260</v>
      </c>
      <c r="C97" s="85">
        <v>0.68100000000000005</v>
      </c>
      <c r="D97" s="6">
        <v>8.3000000000000004E-2</v>
      </c>
      <c r="E97" s="6">
        <v>0.10100000000000001</v>
      </c>
      <c r="F97" s="84">
        <v>0.13500000000000001</v>
      </c>
    </row>
    <row r="98" spans="1:6">
      <c r="A98" s="135" t="s">
        <v>19</v>
      </c>
      <c r="B98" s="86" t="s">
        <v>262</v>
      </c>
      <c r="C98" s="85">
        <v>0.70099999999999996</v>
      </c>
      <c r="D98" s="6">
        <v>9.5000000000000001E-2</v>
      </c>
      <c r="E98" s="6">
        <v>0.11899999999999999</v>
      </c>
      <c r="F98" s="84">
        <v>8.5000000000000006E-2</v>
      </c>
    </row>
    <row r="99" spans="1:6">
      <c r="A99" s="105" t="s">
        <v>20</v>
      </c>
      <c r="B99" s="83" t="s">
        <v>263</v>
      </c>
      <c r="C99" s="85">
        <v>0.63200000000000001</v>
      </c>
      <c r="D99" s="6">
        <v>0.152</v>
      </c>
      <c r="E99" s="6">
        <v>0.14799999999999999</v>
      </c>
      <c r="F99" s="84">
        <v>6.7000000000000004E-2</v>
      </c>
    </row>
    <row r="100" spans="1:6">
      <c r="A100" s="106" t="s">
        <v>22</v>
      </c>
      <c r="B100" s="87" t="s">
        <v>264</v>
      </c>
      <c r="C100" s="85">
        <v>0.77300000000000002</v>
      </c>
      <c r="D100" s="6">
        <v>9.9000000000000005E-2</v>
      </c>
      <c r="E100" s="6">
        <v>9.9000000000000005E-2</v>
      </c>
      <c r="F100" s="84">
        <v>2.9000000000000001E-2</v>
      </c>
    </row>
    <row r="101" spans="1:6">
      <c r="A101" s="106" t="s">
        <v>23</v>
      </c>
      <c r="B101" s="83" t="s">
        <v>261</v>
      </c>
      <c r="C101" s="85">
        <v>0.71699999999999997</v>
      </c>
      <c r="D101" s="6">
        <v>0.11</v>
      </c>
      <c r="E101" s="6">
        <v>0.112</v>
      </c>
      <c r="F101" s="84">
        <v>6.0999999999999999E-2</v>
      </c>
    </row>
    <row r="102" spans="1:6">
      <c r="A102" s="134" t="s">
        <v>24</v>
      </c>
      <c r="B102" s="87" t="s">
        <v>264</v>
      </c>
      <c r="C102" s="85">
        <v>0.72499999999999998</v>
      </c>
      <c r="D102" s="6">
        <v>0.111</v>
      </c>
      <c r="E102" s="6">
        <v>0.11600000000000001</v>
      </c>
      <c r="F102" s="84">
        <v>4.8000000000000001E-2</v>
      </c>
    </row>
    <row r="103" spans="1:6">
      <c r="A103" s="134" t="s">
        <v>294</v>
      </c>
      <c r="B103" s="87" t="s">
        <v>261</v>
      </c>
      <c r="C103" s="85">
        <v>0.72499999999999998</v>
      </c>
      <c r="D103" s="6">
        <v>8.8999999999999996E-2</v>
      </c>
      <c r="E103" s="6">
        <v>0.106</v>
      </c>
      <c r="F103" s="84">
        <v>0.08</v>
      </c>
    </row>
    <row r="104" spans="1:6">
      <c r="A104" s="134" t="s">
        <v>318</v>
      </c>
      <c r="B104" s="87" t="s">
        <v>261</v>
      </c>
      <c r="C104" s="85">
        <v>0.79</v>
      </c>
      <c r="D104" s="6">
        <v>9.8000000000000004E-2</v>
      </c>
      <c r="E104" s="6">
        <v>0.09</v>
      </c>
      <c r="F104" s="84">
        <v>2.1999999999999999E-2</v>
      </c>
    </row>
    <row r="105" spans="1:6">
      <c r="A105" s="134" t="s">
        <v>27</v>
      </c>
      <c r="B105" s="83" t="s">
        <v>261</v>
      </c>
      <c r="C105" s="85">
        <v>0.628</v>
      </c>
      <c r="D105" s="6">
        <v>0.11899999999999999</v>
      </c>
      <c r="E105" s="6">
        <v>0.13700000000000001</v>
      </c>
      <c r="F105" s="84">
        <v>0.11600000000000001</v>
      </c>
    </row>
    <row r="106" spans="1:6">
      <c r="A106" s="134" t="s">
        <v>28</v>
      </c>
      <c r="B106" s="87" t="s">
        <v>263</v>
      </c>
      <c r="C106" s="85">
        <v>0.67900000000000005</v>
      </c>
      <c r="D106" s="6">
        <v>0.11</v>
      </c>
      <c r="E106" s="6">
        <v>0.123</v>
      </c>
      <c r="F106" s="84">
        <v>8.7999999999999995E-2</v>
      </c>
    </row>
    <row r="107" spans="1:6">
      <c r="A107" s="134" t="s">
        <v>29</v>
      </c>
      <c r="B107" s="83" t="s">
        <v>261</v>
      </c>
      <c r="C107" s="85">
        <v>0.69199999999999995</v>
      </c>
      <c r="D107" s="6">
        <v>0.16200000000000001</v>
      </c>
      <c r="E107" s="6">
        <v>0.128</v>
      </c>
      <c r="F107" s="84">
        <v>1.7999999999999999E-2</v>
      </c>
    </row>
    <row r="108" spans="1:6" ht="15.75" thickBot="1">
      <c r="A108" s="107" t="s">
        <v>31</v>
      </c>
      <c r="B108" s="88" t="s">
        <v>261</v>
      </c>
      <c r="C108" s="89">
        <v>0.47199999999999998</v>
      </c>
      <c r="D108" s="90">
        <v>0.17199999999999999</v>
      </c>
      <c r="E108" s="90">
        <v>0.14399999999999999</v>
      </c>
      <c r="F108" s="91">
        <v>0.21099999999999999</v>
      </c>
    </row>
    <row r="109" spans="1:6">
      <c r="A109" s="108" t="s">
        <v>32</v>
      </c>
      <c r="B109" s="92" t="s">
        <v>261</v>
      </c>
      <c r="C109" s="6">
        <v>0.65600000000000003</v>
      </c>
      <c r="D109" s="6">
        <v>6.5000000000000002E-2</v>
      </c>
      <c r="E109" s="6">
        <v>0.11</v>
      </c>
      <c r="F109" s="84">
        <v>0.16900000000000001</v>
      </c>
    </row>
    <row r="110" spans="1:6">
      <c r="A110" s="135" t="s">
        <v>34</v>
      </c>
      <c r="B110" s="92" t="s">
        <v>263</v>
      </c>
      <c r="C110" s="6">
        <v>0.58599999999999997</v>
      </c>
      <c r="D110" s="6">
        <v>0.11700000000000001</v>
      </c>
      <c r="E110" s="6">
        <v>0.16400000000000001</v>
      </c>
      <c r="F110" s="84">
        <v>0.13300000000000001</v>
      </c>
    </row>
    <row r="111" spans="1:6">
      <c r="A111" s="135" t="s">
        <v>35</v>
      </c>
      <c r="B111" s="92" t="s">
        <v>261</v>
      </c>
      <c r="C111" s="6">
        <v>0.76900000000000002</v>
      </c>
      <c r="D111" s="6">
        <v>8.5999999999999993E-2</v>
      </c>
      <c r="E111" s="6">
        <v>0.111</v>
      </c>
      <c r="F111" s="84">
        <v>3.4000000000000002E-2</v>
      </c>
    </row>
    <row r="112" spans="1:6">
      <c r="A112" s="135" t="s">
        <v>36</v>
      </c>
      <c r="B112" s="92" t="s">
        <v>261</v>
      </c>
      <c r="C112" s="6">
        <v>0.81200000000000006</v>
      </c>
      <c r="D112" s="6">
        <v>0.06</v>
      </c>
      <c r="E112" s="6">
        <v>6.9000000000000006E-2</v>
      </c>
      <c r="F112" s="84">
        <v>5.8999999999999997E-2</v>
      </c>
    </row>
    <row r="113" spans="1:6">
      <c r="A113" s="135" t="s">
        <v>37</v>
      </c>
      <c r="B113" s="92" t="s">
        <v>264</v>
      </c>
      <c r="C113" s="6">
        <v>0.63300000000000001</v>
      </c>
      <c r="D113" s="6">
        <v>0.12</v>
      </c>
      <c r="E113" s="6">
        <v>0.14799999999999999</v>
      </c>
      <c r="F113" s="84">
        <v>9.9000000000000005E-2</v>
      </c>
    </row>
    <row r="114" spans="1:6">
      <c r="A114" s="135" t="s">
        <v>38</v>
      </c>
      <c r="B114" s="92" t="s">
        <v>264</v>
      </c>
      <c r="C114" s="6">
        <v>0.78100000000000003</v>
      </c>
      <c r="D114" s="6">
        <v>8.6999999999999994E-2</v>
      </c>
      <c r="E114" s="6">
        <v>9.1999999999999998E-2</v>
      </c>
      <c r="F114" s="84">
        <v>4.1000000000000002E-2</v>
      </c>
    </row>
    <row r="115" spans="1:6">
      <c r="A115" s="134" t="s">
        <v>39</v>
      </c>
      <c r="B115" s="92" t="s">
        <v>263</v>
      </c>
      <c r="C115" s="6">
        <v>0.90400000000000003</v>
      </c>
      <c r="D115" s="6">
        <v>3.7999999999999999E-2</v>
      </c>
      <c r="E115" s="6">
        <v>3.6999999999999998E-2</v>
      </c>
      <c r="F115" s="84">
        <v>2.1999999999999999E-2</v>
      </c>
    </row>
    <row r="116" spans="1:6">
      <c r="A116" s="134" t="s">
        <v>40</v>
      </c>
      <c r="B116" s="92" t="s">
        <v>264</v>
      </c>
      <c r="C116" s="6">
        <v>0.84299999999999997</v>
      </c>
      <c r="D116" s="6">
        <v>7.4999999999999997E-2</v>
      </c>
      <c r="E116" s="6">
        <v>5.8000000000000003E-2</v>
      </c>
      <c r="F116" s="84">
        <v>2.4E-2</v>
      </c>
    </row>
    <row r="117" spans="1:6">
      <c r="A117" s="135" t="s">
        <v>42</v>
      </c>
      <c r="B117" s="92" t="s">
        <v>261</v>
      </c>
      <c r="C117" s="6">
        <v>0.88100000000000001</v>
      </c>
      <c r="D117" s="6">
        <v>6.2E-2</v>
      </c>
      <c r="E117" s="6">
        <v>4.7E-2</v>
      </c>
      <c r="F117" s="84">
        <v>1.0999999999999999E-2</v>
      </c>
    </row>
    <row r="118" spans="1:6">
      <c r="A118" s="134" t="s">
        <v>43</v>
      </c>
      <c r="B118" s="92" t="s">
        <v>261</v>
      </c>
      <c r="C118" s="6">
        <v>0.749</v>
      </c>
      <c r="D118" s="6">
        <v>0.109</v>
      </c>
      <c r="E118" s="6">
        <v>9.8000000000000004E-2</v>
      </c>
      <c r="F118" s="84">
        <v>4.3999999999999997E-2</v>
      </c>
    </row>
    <row r="119" spans="1:6">
      <c r="A119" s="134" t="s">
        <v>45</v>
      </c>
      <c r="B119" s="92" t="s">
        <v>264</v>
      </c>
      <c r="C119" s="6">
        <v>0.79500000000000004</v>
      </c>
      <c r="D119" s="6">
        <v>7.9000000000000001E-2</v>
      </c>
      <c r="E119" s="6">
        <v>8.1000000000000003E-2</v>
      </c>
      <c r="F119" s="84">
        <v>4.5999999999999999E-2</v>
      </c>
    </row>
    <row r="120" spans="1:6">
      <c r="A120" s="135" t="s">
        <v>46</v>
      </c>
      <c r="B120" s="92" t="s">
        <v>260</v>
      </c>
      <c r="C120" s="6">
        <v>0.66</v>
      </c>
      <c r="D120" s="6">
        <v>0.10100000000000001</v>
      </c>
      <c r="E120" s="6">
        <v>0.126</v>
      </c>
      <c r="F120" s="84">
        <v>0.113</v>
      </c>
    </row>
    <row r="121" spans="1:6">
      <c r="A121" s="135" t="s">
        <v>47</v>
      </c>
      <c r="B121" s="92" t="s">
        <v>262</v>
      </c>
      <c r="C121" s="6">
        <v>0.65700000000000003</v>
      </c>
      <c r="D121" s="6">
        <v>9.6000000000000002E-2</v>
      </c>
      <c r="E121" s="6">
        <v>0.128</v>
      </c>
      <c r="F121" s="84">
        <v>0.11899999999999999</v>
      </c>
    </row>
    <row r="122" spans="1:6">
      <c r="A122" s="135" t="s">
        <v>49</v>
      </c>
      <c r="B122" s="92" t="s">
        <v>261</v>
      </c>
      <c r="C122" s="6">
        <v>0.68200000000000005</v>
      </c>
      <c r="D122" s="6">
        <v>0.1</v>
      </c>
      <c r="E122" s="6">
        <v>0.123</v>
      </c>
      <c r="F122" s="84">
        <v>9.4E-2</v>
      </c>
    </row>
    <row r="123" spans="1:6">
      <c r="A123" s="135" t="s">
        <v>50</v>
      </c>
      <c r="B123" s="92" t="s">
        <v>261</v>
      </c>
      <c r="C123" s="6">
        <v>0.80500000000000005</v>
      </c>
      <c r="D123" s="6">
        <v>9.0999999999999998E-2</v>
      </c>
      <c r="E123" s="6">
        <v>7.2999999999999995E-2</v>
      </c>
      <c r="F123" s="84">
        <v>3.1E-2</v>
      </c>
    </row>
    <row r="124" spans="1:6">
      <c r="A124" s="135" t="s">
        <v>51</v>
      </c>
      <c r="B124" s="92" t="s">
        <v>261</v>
      </c>
      <c r="C124" s="6">
        <v>0.81799999999999995</v>
      </c>
      <c r="D124" s="6">
        <v>9.1999999999999998E-2</v>
      </c>
      <c r="E124" s="6">
        <v>6.8000000000000005E-2</v>
      </c>
      <c r="F124" s="84">
        <v>2.3E-2</v>
      </c>
    </row>
    <row r="125" spans="1:6">
      <c r="A125" s="200" t="s">
        <v>52</v>
      </c>
      <c r="B125" s="92" t="s">
        <v>262</v>
      </c>
      <c r="C125" s="6">
        <v>0.90700000000000003</v>
      </c>
      <c r="D125" s="6">
        <v>3.6999999999999998E-2</v>
      </c>
      <c r="E125" s="6">
        <v>2.9000000000000001E-2</v>
      </c>
      <c r="F125" s="84">
        <v>2.5999999999999999E-2</v>
      </c>
    </row>
    <row r="126" spans="1:6" ht="15.75" thickBot="1">
      <c r="A126" s="201" t="s">
        <v>53</v>
      </c>
      <c r="B126" s="93" t="s">
        <v>264</v>
      </c>
      <c r="C126" s="90">
        <v>0.85199999999999998</v>
      </c>
      <c r="D126" s="90">
        <v>6.3E-2</v>
      </c>
      <c r="E126" s="90">
        <v>0.06</v>
      </c>
      <c r="F126" s="91">
        <v>2.5000000000000001E-2</v>
      </c>
    </row>
    <row r="127" spans="1:6">
      <c r="A127" s="199" t="s">
        <v>54</v>
      </c>
      <c r="B127" s="92" t="s">
        <v>261</v>
      </c>
      <c r="C127" s="85">
        <v>0.86099999999999999</v>
      </c>
      <c r="D127" s="6">
        <v>6.6000000000000003E-2</v>
      </c>
      <c r="E127" s="6">
        <v>5.8000000000000003E-2</v>
      </c>
      <c r="F127" s="84">
        <v>1.4999999999999999E-2</v>
      </c>
    </row>
    <row r="128" spans="1:6">
      <c r="A128" s="135" t="s">
        <v>56</v>
      </c>
      <c r="B128" s="87" t="s">
        <v>261</v>
      </c>
      <c r="C128" s="85">
        <v>0.83099999999999996</v>
      </c>
      <c r="D128" s="6">
        <v>6.9000000000000006E-2</v>
      </c>
      <c r="E128" s="6">
        <v>7.6999999999999999E-2</v>
      </c>
      <c r="F128" s="84">
        <v>2.4E-2</v>
      </c>
    </row>
    <row r="129" spans="1:6">
      <c r="A129" s="135" t="s">
        <v>57</v>
      </c>
      <c r="B129" s="87" t="s">
        <v>261</v>
      </c>
      <c r="C129" s="85">
        <v>0.89400000000000002</v>
      </c>
      <c r="D129" s="6">
        <v>5.7000000000000002E-2</v>
      </c>
      <c r="E129" s="6">
        <v>4.2999999999999997E-2</v>
      </c>
      <c r="F129" s="84">
        <v>6.0000000000000001E-3</v>
      </c>
    </row>
    <row r="130" spans="1:6">
      <c r="A130" s="135" t="s">
        <v>58</v>
      </c>
      <c r="B130" s="87" t="s">
        <v>261</v>
      </c>
      <c r="C130" s="85">
        <v>0.99099999999999999</v>
      </c>
      <c r="D130" s="6">
        <v>4.0000000000000001E-3</v>
      </c>
      <c r="E130" s="6">
        <v>3.0000000000000001E-3</v>
      </c>
      <c r="F130" s="84">
        <v>1E-3</v>
      </c>
    </row>
    <row r="131" spans="1:6">
      <c r="A131" s="135" t="s">
        <v>255</v>
      </c>
      <c r="B131" s="87" t="s">
        <v>261</v>
      </c>
      <c r="C131" s="85">
        <v>0.85899999999999999</v>
      </c>
      <c r="D131" s="6">
        <v>6.6000000000000003E-2</v>
      </c>
      <c r="E131" s="6">
        <v>5.1999999999999998E-2</v>
      </c>
      <c r="F131" s="84">
        <v>2.1999999999999999E-2</v>
      </c>
    </row>
    <row r="132" spans="1:6">
      <c r="A132" s="135" t="s">
        <v>59</v>
      </c>
      <c r="B132" s="87" t="s">
        <v>261</v>
      </c>
      <c r="C132" s="85">
        <v>0.86499999999999999</v>
      </c>
      <c r="D132" s="6">
        <v>5.3999999999999999E-2</v>
      </c>
      <c r="E132" s="6">
        <v>6.7000000000000004E-2</v>
      </c>
      <c r="F132" s="84">
        <v>1.2999999999999999E-2</v>
      </c>
    </row>
    <row r="133" spans="1:6">
      <c r="A133" s="135" t="s">
        <v>61</v>
      </c>
      <c r="B133" s="87" t="s">
        <v>263</v>
      </c>
      <c r="C133" s="85">
        <v>0.79900000000000004</v>
      </c>
      <c r="D133" s="6">
        <v>7.0000000000000007E-2</v>
      </c>
      <c r="E133" s="6">
        <v>7.1999999999999995E-2</v>
      </c>
      <c r="F133" s="84">
        <v>0.06</v>
      </c>
    </row>
    <row r="134" spans="1:6">
      <c r="A134" s="135" t="s">
        <v>62</v>
      </c>
      <c r="B134" s="87" t="s">
        <v>261</v>
      </c>
      <c r="C134" s="85">
        <v>0.73199999999999998</v>
      </c>
      <c r="D134" s="6">
        <v>0.106</v>
      </c>
      <c r="E134" s="6">
        <v>0.121</v>
      </c>
      <c r="F134" s="84">
        <v>4.1000000000000002E-2</v>
      </c>
    </row>
    <row r="135" spans="1:6">
      <c r="A135" s="135" t="s">
        <v>63</v>
      </c>
      <c r="B135" s="87" t="s">
        <v>261</v>
      </c>
      <c r="C135" s="85">
        <v>0.81</v>
      </c>
      <c r="D135" s="6">
        <v>7.5999999999999998E-2</v>
      </c>
      <c r="E135" s="6">
        <v>7.5999999999999998E-2</v>
      </c>
      <c r="F135" s="84">
        <v>3.7999999999999999E-2</v>
      </c>
    </row>
    <row r="136" spans="1:6" ht="15.75" thickBot="1">
      <c r="A136" s="332" t="s">
        <v>65</v>
      </c>
      <c r="B136" s="330" t="s">
        <v>265</v>
      </c>
      <c r="C136" s="89">
        <v>0.747</v>
      </c>
      <c r="D136" s="90">
        <v>0.109</v>
      </c>
      <c r="E136" s="90">
        <v>9.2999999999999999E-2</v>
      </c>
      <c r="F136" s="91">
        <v>5.0999999999999997E-2</v>
      </c>
    </row>
    <row r="137" spans="1:6">
      <c r="A137" s="331" t="s">
        <v>296</v>
      </c>
      <c r="B137" s="87"/>
      <c r="C137" s="85">
        <v>0.66</v>
      </c>
      <c r="D137" s="6">
        <v>0.105</v>
      </c>
      <c r="E137" s="6">
        <v>0.12</v>
      </c>
      <c r="F137" s="84">
        <v>0.115</v>
      </c>
    </row>
    <row r="138" spans="1:6">
      <c r="A138" s="109" t="s">
        <v>297</v>
      </c>
      <c r="B138" s="87"/>
      <c r="C138" s="85">
        <v>0.76600000000000001</v>
      </c>
      <c r="D138" s="6">
        <v>8.2000000000000003E-2</v>
      </c>
      <c r="E138" s="6">
        <v>0.09</v>
      </c>
      <c r="F138" s="84">
        <v>6.2E-2</v>
      </c>
    </row>
    <row r="139" spans="1:6" ht="15.75" thickBot="1">
      <c r="A139" s="201" t="s">
        <v>298</v>
      </c>
      <c r="B139" s="330"/>
      <c r="C139" s="89">
        <v>0.83899999999999997</v>
      </c>
      <c r="D139" s="90">
        <v>6.8000000000000005E-2</v>
      </c>
      <c r="E139" s="90">
        <v>6.6000000000000003E-2</v>
      </c>
      <c r="F139" s="91">
        <v>2.7E-2</v>
      </c>
    </row>
  </sheetData>
  <mergeCells count="2">
    <mergeCell ref="A4:H4"/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rgb="FF92D050"/>
  </sheetPr>
  <dimension ref="A1:R80"/>
  <sheetViews>
    <sheetView zoomScaleNormal="100" workbookViewId="0">
      <pane ySplit="1" topLeftCell="A52" activePane="bottomLeft" state="frozen"/>
      <selection activeCell="N27" sqref="N27"/>
      <selection pane="bottomLeft" activeCell="D27" sqref="D27"/>
    </sheetView>
  </sheetViews>
  <sheetFormatPr baseColWidth="10" defaultColWidth="11.42578125" defaultRowHeight="15"/>
  <sheetData>
    <row r="1" spans="1:18" ht="15.75" thickBot="1">
      <c r="A1" s="394" t="s">
        <v>101</v>
      </c>
      <c r="B1" s="394"/>
      <c r="C1" s="394"/>
      <c r="D1" s="394"/>
      <c r="E1" s="394"/>
      <c r="F1" s="394"/>
      <c r="G1" s="394"/>
      <c r="H1" s="394"/>
    </row>
    <row r="2" spans="1:18" ht="18.75">
      <c r="A2" s="42"/>
      <c r="B2" s="37"/>
      <c r="C2" s="37"/>
      <c r="D2" s="37"/>
      <c r="E2" s="43"/>
      <c r="F2" s="43"/>
      <c r="G2" s="37"/>
      <c r="H2" s="37"/>
    </row>
    <row r="3" spans="1:18">
      <c r="A3" s="44" t="s">
        <v>70</v>
      </c>
    </row>
    <row r="4" spans="1:18">
      <c r="A4" s="19"/>
      <c r="B4" s="14" t="s">
        <v>102</v>
      </c>
      <c r="C4" s="16" t="s">
        <v>266</v>
      </c>
      <c r="D4" s="16"/>
      <c r="E4" s="17"/>
      <c r="F4" s="13"/>
    </row>
    <row r="5" spans="1:18">
      <c r="A5" s="45"/>
      <c r="B5" s="15">
        <v>2023</v>
      </c>
      <c r="C5" s="13">
        <v>9.1180042533549152E-2</v>
      </c>
      <c r="D5" s="13"/>
      <c r="E5" s="13"/>
    </row>
    <row r="6" spans="1:18">
      <c r="A6" s="45"/>
      <c r="B6" s="15">
        <v>2024</v>
      </c>
      <c r="C6" s="46">
        <v>0.1052289784583884</v>
      </c>
      <c r="D6" s="13"/>
      <c r="E6" s="13"/>
    </row>
    <row r="7" spans="1:18">
      <c r="A7" s="19"/>
    </row>
    <row r="8" spans="1:18" ht="15.75" thickBot="1">
      <c r="A8" s="11" t="s">
        <v>75</v>
      </c>
    </row>
    <row r="9" spans="1:18" ht="15.75" thickBot="1">
      <c r="A9" s="2" t="s">
        <v>76</v>
      </c>
      <c r="B9" s="2"/>
      <c r="C9" s="2"/>
      <c r="E9" s="2" t="s">
        <v>76</v>
      </c>
      <c r="F9" s="2"/>
      <c r="G9" s="2"/>
    </row>
    <row r="10" spans="1:18" ht="15.75" thickBot="1">
      <c r="A10" s="3" t="s">
        <v>332</v>
      </c>
      <c r="B10" s="12" t="s">
        <v>333</v>
      </c>
      <c r="C10" s="1" t="s">
        <v>334</v>
      </c>
      <c r="D10" s="5"/>
      <c r="E10" s="280" t="s">
        <v>292</v>
      </c>
      <c r="F10" s="281" t="s">
        <v>291</v>
      </c>
      <c r="G10" s="282" t="s">
        <v>293</v>
      </c>
    </row>
    <row r="11" spans="1:18">
      <c r="A11" s="268">
        <v>0.14837608991745199</v>
      </c>
      <c r="B11" s="269">
        <v>8.836036622140582E-2</v>
      </c>
      <c r="C11" s="270">
        <v>0.23368847113914773</v>
      </c>
      <c r="D11" s="48" t="s">
        <v>103</v>
      </c>
      <c r="E11" s="283">
        <v>6.4311409799927097E-2</v>
      </c>
      <c r="F11" s="269">
        <v>6.6415917435518002E-2</v>
      </c>
      <c r="G11" s="270">
        <v>9.3486879063509123E-2</v>
      </c>
    </row>
    <row r="12" spans="1:18">
      <c r="A12" s="271">
        <v>3.4612592955135434E-2</v>
      </c>
      <c r="B12" s="272">
        <v>4.9991627246797621E-2</v>
      </c>
      <c r="C12" s="273">
        <v>4.6630437900633474E-2</v>
      </c>
      <c r="D12" s="48" t="s">
        <v>104</v>
      </c>
      <c r="E12" s="284">
        <v>3.2390824152368859E-2</v>
      </c>
      <c r="F12" s="272">
        <v>4.82050404920406E-2</v>
      </c>
      <c r="G12" s="273">
        <v>5.8655318215036667E-2</v>
      </c>
    </row>
    <row r="13" spans="1:18">
      <c r="A13" s="268">
        <v>7.918355784624144E-2</v>
      </c>
      <c r="B13" s="269">
        <v>5.1265947214207998E-2</v>
      </c>
      <c r="C13" s="270">
        <v>8.5611718553577063E-2</v>
      </c>
      <c r="D13" s="48" t="s">
        <v>105</v>
      </c>
      <c r="E13" s="283">
        <v>8.2042463474967478E-2</v>
      </c>
      <c r="F13" s="269">
        <v>0.10166142499381912</v>
      </c>
      <c r="G13" s="270">
        <v>0.10902228145017491</v>
      </c>
      <c r="I13" s="202" t="s">
        <v>335</v>
      </c>
      <c r="J13" s="202"/>
      <c r="K13" s="202"/>
      <c r="L13" s="202"/>
      <c r="M13" s="202"/>
      <c r="N13" s="202"/>
      <c r="O13" s="202"/>
      <c r="P13" s="202"/>
      <c r="Q13" s="202"/>
      <c r="R13" s="202"/>
    </row>
    <row r="14" spans="1:18">
      <c r="A14" s="271">
        <v>5.1303947733980004E-2</v>
      </c>
      <c r="B14" s="272">
        <v>4.4130440273877344E-2</v>
      </c>
      <c r="C14" s="273">
        <v>3.7909986856003025E-2</v>
      </c>
      <c r="D14" s="48" t="s">
        <v>106</v>
      </c>
      <c r="E14" s="284">
        <v>6.2745147329291359E-2</v>
      </c>
      <c r="F14" s="272">
        <v>5.4623883261887531E-2</v>
      </c>
      <c r="G14" s="273">
        <v>6.8619503297342496E-2</v>
      </c>
    </row>
    <row r="15" spans="1:18">
      <c r="A15" s="268">
        <v>3.9898185509043754E-2</v>
      </c>
      <c r="B15" s="269">
        <v>6.9299418852736758E-2</v>
      </c>
      <c r="C15" s="270">
        <v>3.8897100224757668E-2</v>
      </c>
      <c r="D15" s="48" t="s">
        <v>107</v>
      </c>
      <c r="E15" s="283">
        <v>4.9578832897527528E-2</v>
      </c>
      <c r="F15" s="269">
        <v>6.6763019286699268E-2</v>
      </c>
      <c r="G15" s="270">
        <v>9.2952289398090221E-2</v>
      </c>
    </row>
    <row r="16" spans="1:18">
      <c r="A16" s="271">
        <v>3.9431270389768194E-2</v>
      </c>
      <c r="B16" s="272">
        <v>7.2470590816516703E-2</v>
      </c>
      <c r="C16" s="273">
        <v>7.2519963156058742E-2</v>
      </c>
      <c r="D16" s="48" t="s">
        <v>108</v>
      </c>
      <c r="E16" s="284">
        <v>4.7578756587055078E-2</v>
      </c>
      <c r="F16" s="272">
        <v>8.346918957280404E-2</v>
      </c>
      <c r="G16" s="273">
        <v>0.10959444522955195</v>
      </c>
    </row>
    <row r="17" spans="1:7">
      <c r="A17" s="268">
        <v>4.773044883078937E-2</v>
      </c>
      <c r="B17" s="269">
        <v>6.9344390131673109E-2</v>
      </c>
      <c r="C17" s="270">
        <v>6.788153585540721E-2</v>
      </c>
      <c r="D17" s="48" t="s">
        <v>109</v>
      </c>
      <c r="E17" s="283">
        <v>5.9590456205405963E-2</v>
      </c>
      <c r="F17" s="269">
        <v>6.5591278822993385E-2</v>
      </c>
      <c r="G17" s="270">
        <v>7.5177829918967695E-2</v>
      </c>
    </row>
    <row r="18" spans="1:7">
      <c r="A18" s="271">
        <v>4.8962216684212197E-2</v>
      </c>
      <c r="B18" s="272">
        <v>7.427532979972408E-2</v>
      </c>
      <c r="C18" s="273">
        <v>6.4236210198562377E-2</v>
      </c>
      <c r="D18" s="48" t="s">
        <v>110</v>
      </c>
      <c r="E18" s="284">
        <v>4.9075868228990613E-2</v>
      </c>
      <c r="F18" s="272">
        <v>6.2126920037048096E-2</v>
      </c>
      <c r="G18" s="273">
        <v>7.8168264312816621E-2</v>
      </c>
    </row>
    <row r="19" spans="1:7" ht="15" customHeight="1">
      <c r="A19" s="268">
        <v>4.8419296302735809E-2</v>
      </c>
      <c r="B19" s="269">
        <v>8.0835678727718685E-2</v>
      </c>
      <c r="C19" s="270">
        <v>6.1255961254390492E-2</v>
      </c>
      <c r="D19" s="48" t="s">
        <v>111</v>
      </c>
      <c r="E19" s="283">
        <v>6.3270924944836326E-2</v>
      </c>
      <c r="F19" s="269">
        <v>5.7077364089450008E-2</v>
      </c>
      <c r="G19" s="270">
        <v>9.469226824237939E-2</v>
      </c>
    </row>
    <row r="20" spans="1:7">
      <c r="A20" s="271">
        <v>4.8239919909634318E-2</v>
      </c>
      <c r="B20" s="272">
        <v>6.8483506121832308E-2</v>
      </c>
      <c r="C20" s="273">
        <v>3.4440907536985324E-2</v>
      </c>
      <c r="D20" s="48" t="s">
        <v>112</v>
      </c>
      <c r="E20" s="284">
        <v>8.4280404999682021E-2</v>
      </c>
      <c r="F20" s="272">
        <v>7.2369842582269112E-2</v>
      </c>
      <c r="G20" s="273">
        <v>9.8658980816430153E-2</v>
      </c>
    </row>
    <row r="21" spans="1:7">
      <c r="A21" s="274">
        <v>4.1740300788801719E-2</v>
      </c>
      <c r="B21" s="275">
        <v>5.7367996566108408E-2</v>
      </c>
      <c r="C21" s="276">
        <v>4.3661623226984685E-2</v>
      </c>
      <c r="D21" s="48" t="s">
        <v>113</v>
      </c>
      <c r="E21" s="285">
        <v>0.11093623071494808</v>
      </c>
      <c r="F21" s="275">
        <v>0.11706630461507499</v>
      </c>
      <c r="G21" s="276">
        <v>0.16051544183715097</v>
      </c>
    </row>
    <row r="22" spans="1:7" ht="15.75" thickBot="1">
      <c r="A22" s="277">
        <v>3.9449133238302618E-2</v>
      </c>
      <c r="B22" s="278">
        <v>6.1616068611398955E-2</v>
      </c>
      <c r="C22" s="279">
        <v>4.2538384769846407E-2</v>
      </c>
      <c r="D22" s="48" t="s">
        <v>114</v>
      </c>
      <c r="E22" s="286">
        <v>9.5717832189848778E-2</v>
      </c>
      <c r="F22" s="278">
        <v>0.14425731605132885</v>
      </c>
      <c r="G22" s="279">
        <v>0.16867654404872717</v>
      </c>
    </row>
    <row r="23" spans="1:7">
      <c r="A23" s="19"/>
    </row>
    <row r="24" spans="1:7">
      <c r="A24" s="11" t="s">
        <v>89</v>
      </c>
    </row>
    <row r="25" spans="1:7" ht="15.75" thickBot="1">
      <c r="A25" s="19"/>
    </row>
    <row r="26" spans="1:7" ht="15.75" thickBot="1">
      <c r="A26" s="113" t="s">
        <v>115</v>
      </c>
      <c r="B26" s="1" t="s">
        <v>116</v>
      </c>
      <c r="C26" s="114">
        <v>2024</v>
      </c>
      <c r="D26" s="115">
        <v>2023</v>
      </c>
    </row>
    <row r="27" spans="1:7">
      <c r="A27" s="125" t="s">
        <v>23</v>
      </c>
      <c r="B27" s="34" t="s">
        <v>261</v>
      </c>
      <c r="C27" s="136">
        <v>1.3102637325718128E-2</v>
      </c>
      <c r="D27" s="137">
        <v>1.5243388916961427E-2</v>
      </c>
    </row>
    <row r="28" spans="1:7">
      <c r="A28" s="125" t="s">
        <v>51</v>
      </c>
      <c r="B28" s="34" t="s">
        <v>261</v>
      </c>
      <c r="C28" s="136">
        <v>1.3407796720512139E-2</v>
      </c>
      <c r="D28" s="137">
        <v>3.6687453239161331E-2</v>
      </c>
    </row>
    <row r="29" spans="1:7">
      <c r="A29" s="126" t="s">
        <v>22</v>
      </c>
      <c r="B29" s="34" t="s">
        <v>264</v>
      </c>
      <c r="C29" s="136">
        <v>1.3446712040608655E-2</v>
      </c>
      <c r="D29" s="137">
        <v>5.8297634550334286E-2</v>
      </c>
    </row>
    <row r="30" spans="1:7">
      <c r="A30" s="127" t="s">
        <v>53</v>
      </c>
      <c r="B30" s="34" t="s">
        <v>264</v>
      </c>
      <c r="C30" s="136">
        <v>1.7969365807660388E-2</v>
      </c>
      <c r="D30" s="137">
        <v>4.5929174075359694E-2</v>
      </c>
    </row>
    <row r="31" spans="1:7">
      <c r="A31" s="125" t="s">
        <v>18</v>
      </c>
      <c r="B31" s="34" t="s">
        <v>260</v>
      </c>
      <c r="C31" s="136">
        <v>1.8296696302561304E-2</v>
      </c>
      <c r="D31" s="137">
        <v>6.1804843679260063E-2</v>
      </c>
    </row>
    <row r="32" spans="1:7">
      <c r="A32" s="126" t="s">
        <v>45</v>
      </c>
      <c r="B32" s="34" t="s">
        <v>264</v>
      </c>
      <c r="C32" s="136">
        <v>1.8319866958836913E-2</v>
      </c>
      <c r="D32" s="137">
        <v>0.10639897141247834</v>
      </c>
    </row>
    <row r="33" spans="1:4">
      <c r="A33" s="125" t="s">
        <v>294</v>
      </c>
      <c r="B33" s="34" t="s">
        <v>261</v>
      </c>
      <c r="C33" s="136">
        <v>2.3999061966351688E-2</v>
      </c>
      <c r="D33" s="137">
        <v>1.6374052121220235E-2</v>
      </c>
    </row>
    <row r="34" spans="1:4">
      <c r="A34" s="125" t="s">
        <v>38</v>
      </c>
      <c r="B34" s="34" t="s">
        <v>264</v>
      </c>
      <c r="C34" s="136">
        <v>2.994565269137241E-2</v>
      </c>
      <c r="D34" s="137">
        <v>2.6475322757801102E-2</v>
      </c>
    </row>
    <row r="35" spans="1:4">
      <c r="A35" s="125" t="s">
        <v>65</v>
      </c>
      <c r="B35" s="34" t="s">
        <v>265</v>
      </c>
      <c r="C35" s="136">
        <v>3.2216068726316001E-2</v>
      </c>
      <c r="D35" s="137">
        <v>0.13713769799976241</v>
      </c>
    </row>
    <row r="36" spans="1:4">
      <c r="A36" s="125" t="s">
        <v>321</v>
      </c>
      <c r="B36" s="34" t="s">
        <v>309</v>
      </c>
      <c r="C36" s="136">
        <v>3.7628110807758568E-2</v>
      </c>
      <c r="D36" s="137" t="s">
        <v>299</v>
      </c>
    </row>
    <row r="37" spans="1:4">
      <c r="A37" s="125" t="s">
        <v>36</v>
      </c>
      <c r="B37" s="34" t="s">
        <v>261</v>
      </c>
      <c r="C37" s="136">
        <v>4.012668173541948E-2</v>
      </c>
      <c r="D37" s="137">
        <v>3.5868218223340687E-2</v>
      </c>
    </row>
    <row r="38" spans="1:4">
      <c r="A38" s="126" t="s">
        <v>24</v>
      </c>
      <c r="B38" s="34" t="s">
        <v>264</v>
      </c>
      <c r="C38" s="138">
        <v>4.231372674551534E-2</v>
      </c>
      <c r="D38" s="137">
        <v>3.8882556146239151E-2</v>
      </c>
    </row>
    <row r="39" spans="1:4">
      <c r="A39" s="128" t="s">
        <v>50</v>
      </c>
      <c r="B39" s="34" t="s">
        <v>261</v>
      </c>
      <c r="C39" s="136">
        <v>4.4212851525922928E-2</v>
      </c>
      <c r="D39" s="137">
        <v>6.3460684644830248E-2</v>
      </c>
    </row>
    <row r="40" spans="1:4">
      <c r="A40" s="125" t="s">
        <v>59</v>
      </c>
      <c r="B40" s="34" t="s">
        <v>261</v>
      </c>
      <c r="C40" s="136">
        <v>4.6050840643537747E-2</v>
      </c>
      <c r="D40" s="137">
        <v>4.8746535669546009E-2</v>
      </c>
    </row>
    <row r="41" spans="1:4">
      <c r="A41" s="49" t="s">
        <v>31</v>
      </c>
      <c r="B41" s="34" t="s">
        <v>261</v>
      </c>
      <c r="C41" s="136">
        <v>4.7943449931112082E-2</v>
      </c>
      <c r="D41" s="137">
        <v>5.2116492473130042E-2</v>
      </c>
    </row>
    <row r="42" spans="1:4">
      <c r="A42" s="125" t="s">
        <v>27</v>
      </c>
      <c r="B42" s="34" t="s">
        <v>261</v>
      </c>
      <c r="C42" s="136">
        <v>5.0296769836665818E-2</v>
      </c>
      <c r="D42" s="137">
        <v>9.8787412779581987E-2</v>
      </c>
    </row>
    <row r="43" spans="1:4">
      <c r="A43" s="125" t="s">
        <v>42</v>
      </c>
      <c r="B43" s="34" t="s">
        <v>261</v>
      </c>
      <c r="C43" s="136">
        <v>5.0589628196442388E-2</v>
      </c>
      <c r="D43" s="137">
        <v>0.14309246378076665</v>
      </c>
    </row>
    <row r="44" spans="1:4">
      <c r="A44" s="125" t="s">
        <v>20</v>
      </c>
      <c r="B44" s="34" t="s">
        <v>263</v>
      </c>
      <c r="C44" s="136">
        <v>5.206679358917389E-2</v>
      </c>
      <c r="D44" s="137">
        <v>4.883577505405378E-2</v>
      </c>
    </row>
    <row r="45" spans="1:4">
      <c r="A45" s="128" t="s">
        <v>32</v>
      </c>
      <c r="B45" s="34" t="s">
        <v>261</v>
      </c>
      <c r="C45" s="136">
        <v>5.2338858266572384E-2</v>
      </c>
      <c r="D45" s="137">
        <v>3.819873918153649E-2</v>
      </c>
    </row>
    <row r="46" spans="1:4">
      <c r="A46" s="125" t="s">
        <v>58</v>
      </c>
      <c r="B46" s="34" t="s">
        <v>261</v>
      </c>
      <c r="C46" s="136">
        <v>5.3315147451205386E-2</v>
      </c>
      <c r="D46" s="137">
        <v>3.832408320774764E-2</v>
      </c>
    </row>
    <row r="47" spans="1:4">
      <c r="A47" s="128" t="s">
        <v>28</v>
      </c>
      <c r="B47" s="34" t="s">
        <v>263</v>
      </c>
      <c r="C47" s="136">
        <v>5.3926240407097856E-2</v>
      </c>
      <c r="D47" s="137">
        <v>7.5659149815885951E-2</v>
      </c>
    </row>
    <row r="48" spans="1:4">
      <c r="A48" s="125" t="s">
        <v>4</v>
      </c>
      <c r="B48" s="34" t="s">
        <v>260</v>
      </c>
      <c r="C48" s="136">
        <v>5.4535519899495323E-2</v>
      </c>
      <c r="D48" s="137">
        <v>5.9144634359096511E-2</v>
      </c>
    </row>
    <row r="49" spans="1:4">
      <c r="A49" s="125" t="s">
        <v>47</v>
      </c>
      <c r="B49" s="34" t="s">
        <v>262</v>
      </c>
      <c r="C49" s="138">
        <v>5.6660740563364974E-2</v>
      </c>
      <c r="D49" s="137">
        <v>7.4572013719352265E-2</v>
      </c>
    </row>
    <row r="50" spans="1:4">
      <c r="A50" s="125" t="s">
        <v>11</v>
      </c>
      <c r="B50" s="34" t="s">
        <v>260</v>
      </c>
      <c r="C50" s="136">
        <v>6.0556598107449906E-2</v>
      </c>
      <c r="D50" s="137">
        <v>6.2529096879508361E-2</v>
      </c>
    </row>
    <row r="51" spans="1:4">
      <c r="A51" s="125" t="s">
        <v>43</v>
      </c>
      <c r="B51" s="34" t="s">
        <v>261</v>
      </c>
      <c r="C51" s="136">
        <v>6.0918854658673673E-2</v>
      </c>
      <c r="D51" s="137">
        <v>5.031772856564147E-2</v>
      </c>
    </row>
    <row r="52" spans="1:4">
      <c r="A52" s="129" t="s">
        <v>5</v>
      </c>
      <c r="B52" s="34" t="s">
        <v>261</v>
      </c>
      <c r="C52" s="138">
        <v>6.106032381655687E-2</v>
      </c>
      <c r="D52" s="137">
        <v>6.9259116867786158E-2</v>
      </c>
    </row>
    <row r="53" spans="1:4">
      <c r="A53" s="125" t="s">
        <v>14</v>
      </c>
      <c r="B53" s="34" t="s">
        <v>261</v>
      </c>
      <c r="C53" s="136">
        <v>6.4466442062654644E-2</v>
      </c>
      <c r="D53" s="137">
        <v>4.3689932511033376E-2</v>
      </c>
    </row>
    <row r="54" spans="1:4">
      <c r="A54" s="125" t="s">
        <v>54</v>
      </c>
      <c r="B54" s="34" t="s">
        <v>261</v>
      </c>
      <c r="C54" s="136">
        <v>6.5170957648036751E-2</v>
      </c>
      <c r="D54" s="137">
        <v>8.841774100987107E-2</v>
      </c>
    </row>
    <row r="55" spans="1:4">
      <c r="A55" s="125" t="s">
        <v>6</v>
      </c>
      <c r="B55" s="34" t="s">
        <v>262</v>
      </c>
      <c r="C55" s="136">
        <v>6.7624502209795503E-2</v>
      </c>
      <c r="D55" s="137">
        <v>5.6710369319019571E-2</v>
      </c>
    </row>
    <row r="56" spans="1:4">
      <c r="A56" s="125" t="s">
        <v>318</v>
      </c>
      <c r="B56" s="34" t="s">
        <v>261</v>
      </c>
      <c r="C56" s="136">
        <v>6.9237491967011816E-2</v>
      </c>
      <c r="D56" s="137" t="s">
        <v>299</v>
      </c>
    </row>
    <row r="57" spans="1:4">
      <c r="A57" s="125" t="s">
        <v>92</v>
      </c>
      <c r="B57" s="34"/>
      <c r="C57" s="136">
        <v>7.0280660505129947E-2</v>
      </c>
      <c r="D57" s="137">
        <v>8.3610275000147935E-2</v>
      </c>
    </row>
    <row r="58" spans="1:4">
      <c r="A58" s="129" t="s">
        <v>16</v>
      </c>
      <c r="B58" s="34" t="s">
        <v>263</v>
      </c>
      <c r="C58" s="136">
        <v>7.3354126786742371E-2</v>
      </c>
      <c r="D58" s="137">
        <v>8.86275004949484E-2</v>
      </c>
    </row>
    <row r="59" spans="1:4">
      <c r="A59" s="129" t="s">
        <v>34</v>
      </c>
      <c r="B59" s="34" t="s">
        <v>263</v>
      </c>
      <c r="C59" s="138">
        <v>7.4659904374786548E-2</v>
      </c>
      <c r="D59" s="137">
        <v>6.8405504783981594E-2</v>
      </c>
    </row>
    <row r="60" spans="1:4">
      <c r="A60" s="125" t="s">
        <v>255</v>
      </c>
      <c r="B60" s="34" t="s">
        <v>261</v>
      </c>
      <c r="C60" s="136">
        <v>7.5133069163902652E-2</v>
      </c>
      <c r="D60" s="137">
        <v>8.150884028983589E-2</v>
      </c>
    </row>
    <row r="61" spans="1:4">
      <c r="A61" s="125" t="s">
        <v>52</v>
      </c>
      <c r="B61" s="34" t="s">
        <v>262</v>
      </c>
      <c r="C61" s="136">
        <v>7.6736512104400342E-2</v>
      </c>
      <c r="D61" s="137">
        <v>6.347878595636422E-2</v>
      </c>
    </row>
    <row r="62" spans="1:4">
      <c r="A62" s="129" t="s">
        <v>56</v>
      </c>
      <c r="B62" s="34" t="s">
        <v>261</v>
      </c>
      <c r="C62" s="136">
        <v>7.8013423998652451E-2</v>
      </c>
      <c r="D62" s="137">
        <v>4.9716835963435048E-2</v>
      </c>
    </row>
    <row r="63" spans="1:4">
      <c r="A63" s="125" t="s">
        <v>37</v>
      </c>
      <c r="B63" s="34" t="s">
        <v>264</v>
      </c>
      <c r="C63" s="136">
        <v>7.8807264625920637E-2</v>
      </c>
      <c r="D63" s="137">
        <v>7.2021677755844171E-2</v>
      </c>
    </row>
    <row r="64" spans="1:4">
      <c r="A64" s="128" t="s">
        <v>19</v>
      </c>
      <c r="B64" s="139" t="s">
        <v>262</v>
      </c>
      <c r="C64" s="147">
        <v>8.2055950817769105E-2</v>
      </c>
      <c r="D64" s="148">
        <v>8.478788587052849E-2</v>
      </c>
    </row>
    <row r="65" spans="1:4">
      <c r="A65" s="125" t="s">
        <v>35</v>
      </c>
      <c r="B65" s="34" t="s">
        <v>261</v>
      </c>
      <c r="C65" s="136">
        <v>8.4100430748666133E-2</v>
      </c>
      <c r="D65" s="137">
        <v>7.5206376743474718E-2</v>
      </c>
    </row>
    <row r="66" spans="1:4">
      <c r="A66" s="128" t="s">
        <v>57</v>
      </c>
      <c r="B66" s="34" t="s">
        <v>261</v>
      </c>
      <c r="C66" s="136">
        <v>8.7952046667811049E-2</v>
      </c>
      <c r="D66" s="137">
        <v>0.22547560515441553</v>
      </c>
    </row>
    <row r="67" spans="1:4">
      <c r="A67" s="125" t="s">
        <v>46</v>
      </c>
      <c r="B67" s="34" t="s">
        <v>260</v>
      </c>
      <c r="C67" s="136">
        <v>9.1366156644605512E-2</v>
      </c>
      <c r="D67" s="137">
        <v>8.5703206116760453E-2</v>
      </c>
    </row>
    <row r="68" spans="1:4">
      <c r="A68" s="125" t="s">
        <v>8</v>
      </c>
      <c r="B68" s="34" t="s">
        <v>260</v>
      </c>
      <c r="C68" s="136">
        <v>9.3360092227692482E-2</v>
      </c>
      <c r="D68" s="137">
        <v>8.0779232183434788E-2</v>
      </c>
    </row>
    <row r="69" spans="1:4">
      <c r="A69" s="125" t="s">
        <v>9</v>
      </c>
      <c r="B69" s="34" t="s">
        <v>260</v>
      </c>
      <c r="C69" s="136">
        <v>9.4788537747592411E-2</v>
      </c>
      <c r="D69" s="137">
        <v>7.4360392604546813E-2</v>
      </c>
    </row>
    <row r="70" spans="1:4">
      <c r="A70" s="125" t="s">
        <v>12</v>
      </c>
      <c r="B70" s="34" t="s">
        <v>260</v>
      </c>
      <c r="C70" s="136">
        <v>0.1003845201411432</v>
      </c>
      <c r="D70" s="137">
        <v>8.1372377341629831E-2</v>
      </c>
    </row>
    <row r="71" spans="1:4">
      <c r="A71" s="128" t="s">
        <v>63</v>
      </c>
      <c r="B71" s="34" t="s">
        <v>261</v>
      </c>
      <c r="C71" s="136">
        <v>0.10837838503387599</v>
      </c>
      <c r="D71" s="137">
        <v>0.11055150694038934</v>
      </c>
    </row>
    <row r="72" spans="1:4">
      <c r="A72" s="125" t="s">
        <v>61</v>
      </c>
      <c r="B72" s="34" t="s">
        <v>263</v>
      </c>
      <c r="C72" s="136">
        <v>0.11280015469427151</v>
      </c>
      <c r="D72" s="137">
        <v>4.6680102558748403E-2</v>
      </c>
    </row>
    <row r="73" spans="1:4">
      <c r="A73" s="125" t="s">
        <v>49</v>
      </c>
      <c r="B73" s="34" t="s">
        <v>261</v>
      </c>
      <c r="C73" s="136">
        <v>0.12529113251914972</v>
      </c>
      <c r="D73" s="137">
        <v>9.6482565936132011E-2</v>
      </c>
    </row>
    <row r="74" spans="1:4">
      <c r="A74" s="125" t="s">
        <v>62</v>
      </c>
      <c r="B74" s="34" t="s">
        <v>261</v>
      </c>
      <c r="C74" s="136">
        <v>0.12561892292709842</v>
      </c>
      <c r="D74" s="137">
        <v>0.101408613059844</v>
      </c>
    </row>
    <row r="75" spans="1:4">
      <c r="A75" s="125" t="s">
        <v>39</v>
      </c>
      <c r="B75" s="34" t="s">
        <v>263</v>
      </c>
      <c r="C75" s="136">
        <v>0.12571997746722155</v>
      </c>
      <c r="D75" s="137">
        <v>0.1456323869728722</v>
      </c>
    </row>
    <row r="76" spans="1:4">
      <c r="A76" s="128" t="s">
        <v>40</v>
      </c>
      <c r="B76" s="34" t="s">
        <v>264</v>
      </c>
      <c r="C76" s="136">
        <v>0.16734730843772372</v>
      </c>
      <c r="D76" s="137">
        <v>4.5852782180874081E-2</v>
      </c>
    </row>
    <row r="77" spans="1:4" ht="15.75" thickBot="1">
      <c r="A77" s="203" t="s">
        <v>29</v>
      </c>
      <c r="B77" s="197" t="s">
        <v>261</v>
      </c>
      <c r="C77" s="204">
        <v>0.18507722630566659</v>
      </c>
      <c r="D77" s="112">
        <v>0.20562345647119606</v>
      </c>
    </row>
    <row r="78" spans="1:4">
      <c r="A78" s="126" t="s">
        <v>296</v>
      </c>
      <c r="B78" s="111"/>
      <c r="C78" s="205">
        <v>6.5584711326444278E-2</v>
      </c>
      <c r="D78" s="137">
        <v>7.7437045283461042E-2</v>
      </c>
    </row>
    <row r="79" spans="1:4">
      <c r="A79" s="126" t="s">
        <v>297</v>
      </c>
      <c r="B79" s="111"/>
      <c r="C79" s="136">
        <v>6.5394627137204508E-2</v>
      </c>
      <c r="D79" s="137">
        <v>6.6476134258768138E-2</v>
      </c>
    </row>
    <row r="80" spans="1:4" ht="15.75" thickBot="1">
      <c r="A80" s="20" t="s">
        <v>298</v>
      </c>
      <c r="B80" s="265"/>
      <c r="C80" s="204">
        <v>7.8105164605411406E-2</v>
      </c>
      <c r="D80" s="112">
        <v>9.8749589077588032E-2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92D050"/>
  </sheetPr>
  <dimension ref="A1:H56"/>
  <sheetViews>
    <sheetView workbookViewId="0">
      <pane ySplit="1" topLeftCell="A37" activePane="bottomLeft" state="frozen"/>
      <selection activeCell="N27" sqref="N27"/>
      <selection pane="bottomLeft" activeCell="E2" sqref="E1:E1048576"/>
    </sheetView>
  </sheetViews>
  <sheetFormatPr baseColWidth="10" defaultColWidth="11.42578125" defaultRowHeight="15"/>
  <sheetData>
    <row r="1" spans="1:8">
      <c r="A1" s="394" t="s">
        <v>117</v>
      </c>
      <c r="B1" s="394"/>
      <c r="C1" s="394"/>
      <c r="D1" s="394"/>
      <c r="E1" s="394"/>
      <c r="F1" s="394"/>
      <c r="G1" s="394"/>
      <c r="H1" s="394"/>
    </row>
    <row r="2" spans="1:8" ht="15.75" thickBot="1"/>
    <row r="3" spans="1:8" ht="15.75" thickBot="1">
      <c r="A3" s="155" t="s">
        <v>95</v>
      </c>
      <c r="B3" s="156" t="s">
        <v>91</v>
      </c>
      <c r="C3" s="157">
        <v>2024</v>
      </c>
      <c r="D3" s="158">
        <v>2023</v>
      </c>
    </row>
    <row r="4" spans="1:8">
      <c r="A4" s="152" t="s">
        <v>62</v>
      </c>
      <c r="B4" s="121" t="s">
        <v>261</v>
      </c>
      <c r="C4" s="35">
        <v>2.502201428618589E-2</v>
      </c>
      <c r="D4" s="36">
        <v>0.1081904076738609</v>
      </c>
    </row>
    <row r="5" spans="1:8">
      <c r="A5" s="102" t="s">
        <v>52</v>
      </c>
      <c r="B5" s="110" t="s">
        <v>262</v>
      </c>
      <c r="C5" s="116">
        <v>3.7505406440710695E-2</v>
      </c>
      <c r="D5" s="140">
        <v>0.32911184479986111</v>
      </c>
    </row>
    <row r="6" spans="1:8">
      <c r="A6" s="102" t="s">
        <v>42</v>
      </c>
      <c r="B6" s="110" t="s">
        <v>261</v>
      </c>
      <c r="C6" s="153">
        <v>0.22225878747986327</v>
      </c>
      <c r="D6" s="141">
        <v>0.53275742265204462</v>
      </c>
    </row>
    <row r="7" spans="1:8">
      <c r="A7" s="102" t="s">
        <v>57</v>
      </c>
      <c r="B7" s="110" t="s">
        <v>261</v>
      </c>
      <c r="C7" s="116">
        <v>0.42380626440981878</v>
      </c>
      <c r="D7" s="140">
        <v>0.77902513228719872</v>
      </c>
    </row>
    <row r="8" spans="1:8">
      <c r="A8" s="102" t="s">
        <v>29</v>
      </c>
      <c r="B8" s="110" t="s">
        <v>261</v>
      </c>
      <c r="C8" s="116">
        <v>0.98728429990459554</v>
      </c>
      <c r="D8" s="140">
        <v>0.23540013248591704</v>
      </c>
    </row>
    <row r="9" spans="1:8">
      <c r="A9" s="102" t="s">
        <v>35</v>
      </c>
      <c r="B9" s="110" t="s">
        <v>261</v>
      </c>
      <c r="C9" s="116">
        <v>1.1122414613441922</v>
      </c>
      <c r="D9" s="140">
        <v>1.2837636652647098</v>
      </c>
    </row>
    <row r="10" spans="1:8">
      <c r="A10" s="102" t="s">
        <v>51</v>
      </c>
      <c r="B10" s="110" t="s">
        <v>261</v>
      </c>
      <c r="C10" s="116">
        <v>1.3922635169721789</v>
      </c>
      <c r="D10" s="140">
        <v>3.2557970973695101</v>
      </c>
    </row>
    <row r="11" spans="1:8">
      <c r="A11" s="102" t="s">
        <v>4</v>
      </c>
      <c r="B11" s="110" t="s">
        <v>260</v>
      </c>
      <c r="C11" s="116">
        <v>1.4350139580348531</v>
      </c>
      <c r="D11" s="140">
        <v>1.3234226940775262</v>
      </c>
    </row>
    <row r="12" spans="1:8">
      <c r="A12" s="102" t="s">
        <v>5</v>
      </c>
      <c r="B12" s="110" t="s">
        <v>261</v>
      </c>
      <c r="C12" s="116">
        <v>1.980304305297335</v>
      </c>
      <c r="D12" s="140">
        <v>6.6924987516878778</v>
      </c>
    </row>
    <row r="13" spans="1:8">
      <c r="A13" s="102" t="s">
        <v>24</v>
      </c>
      <c r="B13" s="110" t="s">
        <v>264</v>
      </c>
      <c r="C13" s="116">
        <v>2.4341575197855829</v>
      </c>
      <c r="D13" s="140">
        <v>1.4571728876480818</v>
      </c>
    </row>
    <row r="14" spans="1:8">
      <c r="A14" s="102" t="s">
        <v>11</v>
      </c>
      <c r="B14" s="110" t="s">
        <v>260</v>
      </c>
      <c r="C14" s="116">
        <v>2.5828562098619923</v>
      </c>
      <c r="D14" s="140">
        <v>1.1133937266756604</v>
      </c>
    </row>
    <row r="15" spans="1:8">
      <c r="A15" s="102" t="s">
        <v>50</v>
      </c>
      <c r="B15" s="110" t="s">
        <v>261</v>
      </c>
      <c r="C15" s="116">
        <v>2.6248253485982751</v>
      </c>
      <c r="D15" s="140">
        <v>2.6096832487122223</v>
      </c>
    </row>
    <row r="16" spans="1:8">
      <c r="A16" s="102" t="s">
        <v>54</v>
      </c>
      <c r="B16" s="110" t="s">
        <v>261</v>
      </c>
      <c r="C16" s="116">
        <v>2.7342532491202562</v>
      </c>
      <c r="D16" s="140">
        <v>2.7810665600920181</v>
      </c>
    </row>
    <row r="17" spans="1:4">
      <c r="A17" s="102" t="s">
        <v>9</v>
      </c>
      <c r="B17" s="110" t="s">
        <v>260</v>
      </c>
      <c r="C17" s="116">
        <v>2.8846567909596885</v>
      </c>
      <c r="D17" s="140">
        <v>1.3341347918735071</v>
      </c>
    </row>
    <row r="18" spans="1:4">
      <c r="A18" s="102" t="s">
        <v>49</v>
      </c>
      <c r="B18" s="110" t="s">
        <v>261</v>
      </c>
      <c r="C18" s="116">
        <v>3.1850708412756954</v>
      </c>
      <c r="D18" s="140">
        <v>2.9193717353544679</v>
      </c>
    </row>
    <row r="19" spans="1:4">
      <c r="A19" s="102" t="s">
        <v>65</v>
      </c>
      <c r="B19" s="110" t="s">
        <v>265</v>
      </c>
      <c r="C19" s="116">
        <v>3.6012949896914184</v>
      </c>
      <c r="D19" s="140">
        <v>4.5773587921993419</v>
      </c>
    </row>
    <row r="20" spans="1:4">
      <c r="A20" s="102" t="s">
        <v>8</v>
      </c>
      <c r="B20" s="110" t="s">
        <v>260</v>
      </c>
      <c r="C20" s="116">
        <v>3.9609815636727155</v>
      </c>
      <c r="D20" s="140">
        <v>1.8307938818256426</v>
      </c>
    </row>
    <row r="21" spans="1:4">
      <c r="A21" s="102" t="s">
        <v>27</v>
      </c>
      <c r="B21" s="110" t="s">
        <v>261</v>
      </c>
      <c r="C21" s="116">
        <v>4.2864434262228546</v>
      </c>
      <c r="D21" s="140">
        <v>6.4493110657912567</v>
      </c>
    </row>
    <row r="22" spans="1:4">
      <c r="A22" s="102" t="s">
        <v>36</v>
      </c>
      <c r="B22" s="110" t="s">
        <v>261</v>
      </c>
      <c r="C22" s="116">
        <v>4.4979713220637061</v>
      </c>
      <c r="D22" s="140">
        <v>1.3414758789614738</v>
      </c>
    </row>
    <row r="23" spans="1:4">
      <c r="A23" s="102" t="s">
        <v>47</v>
      </c>
      <c r="B23" s="110" t="s">
        <v>262</v>
      </c>
      <c r="C23" s="116">
        <v>5.330182938840208</v>
      </c>
      <c r="D23" s="140">
        <v>5.9119300039336169</v>
      </c>
    </row>
    <row r="24" spans="1:4">
      <c r="A24" s="102" t="s">
        <v>255</v>
      </c>
      <c r="B24" s="110" t="s">
        <v>261</v>
      </c>
      <c r="C24" s="116">
        <v>5.4253736564381185</v>
      </c>
      <c r="D24" s="140">
        <v>4.0804227750951707</v>
      </c>
    </row>
    <row r="25" spans="1:4">
      <c r="A25" s="102" t="s">
        <v>301</v>
      </c>
      <c r="B25" s="110"/>
      <c r="C25" s="116">
        <v>5.8954195199663548</v>
      </c>
      <c r="D25" s="140">
        <v>5.0566005255074087</v>
      </c>
    </row>
    <row r="26" spans="1:4">
      <c r="A26" s="102" t="s">
        <v>18</v>
      </c>
      <c r="B26" s="110" t="s">
        <v>260</v>
      </c>
      <c r="C26" s="116">
        <v>5.9176035858579388</v>
      </c>
      <c r="D26" s="149">
        <v>18.646460694850596</v>
      </c>
    </row>
    <row r="27" spans="1:4">
      <c r="A27" s="102" t="s">
        <v>40</v>
      </c>
      <c r="B27" s="110" t="s">
        <v>264</v>
      </c>
      <c r="C27" s="116">
        <v>6.4069207454534567</v>
      </c>
      <c r="D27" s="140">
        <v>3.0899263775416621</v>
      </c>
    </row>
    <row r="28" spans="1:4">
      <c r="A28" s="102" t="s">
        <v>16</v>
      </c>
      <c r="B28" s="110" t="s">
        <v>263</v>
      </c>
      <c r="C28" s="116">
        <v>7.5815036650702963</v>
      </c>
      <c r="D28" s="140">
        <v>3.4687054999952922</v>
      </c>
    </row>
    <row r="29" spans="1:4">
      <c r="A29" s="102" t="s">
        <v>32</v>
      </c>
      <c r="B29" s="110" t="s">
        <v>261</v>
      </c>
      <c r="C29" s="116">
        <v>7.6139408820649912</v>
      </c>
      <c r="D29" s="140">
        <v>8.976543826712966</v>
      </c>
    </row>
    <row r="30" spans="1:4">
      <c r="A30" s="102" t="s">
        <v>46</v>
      </c>
      <c r="B30" s="110" t="s">
        <v>260</v>
      </c>
      <c r="C30" s="154">
        <v>8.1715584151701837</v>
      </c>
      <c r="D30" s="149">
        <v>6.4769217798915966</v>
      </c>
    </row>
    <row r="31" spans="1:4">
      <c r="A31" s="102" t="s">
        <v>23</v>
      </c>
      <c r="B31" s="110" t="s">
        <v>261</v>
      </c>
      <c r="C31" s="116">
        <v>8.4918296276453251</v>
      </c>
      <c r="D31" s="140">
        <v>14.879574869289449</v>
      </c>
    </row>
    <row r="32" spans="1:4">
      <c r="A32" s="102" t="s">
        <v>14</v>
      </c>
      <c r="B32" s="110" t="s">
        <v>261</v>
      </c>
      <c r="C32" s="116">
        <v>8.5281707559738855</v>
      </c>
      <c r="D32" s="140">
        <v>11.066327855144472</v>
      </c>
    </row>
    <row r="33" spans="1:4">
      <c r="A33" s="102" t="s">
        <v>63</v>
      </c>
      <c r="B33" s="110" t="s">
        <v>261</v>
      </c>
      <c r="C33" s="116">
        <v>9.1828614400311324</v>
      </c>
      <c r="D33" s="140">
        <v>5.9423747646725182</v>
      </c>
    </row>
    <row r="34" spans="1:4">
      <c r="A34" s="102" t="s">
        <v>31</v>
      </c>
      <c r="B34" s="110" t="s">
        <v>261</v>
      </c>
      <c r="C34" s="116">
        <v>9.9574009816425502</v>
      </c>
      <c r="D34" s="140">
        <v>12.852923501625751</v>
      </c>
    </row>
    <row r="35" spans="1:4">
      <c r="A35" s="102" t="s">
        <v>53</v>
      </c>
      <c r="B35" s="110" t="s">
        <v>264</v>
      </c>
      <c r="C35" s="116">
        <v>10.842687339862483</v>
      </c>
      <c r="D35" s="140">
        <v>35.275839763098688</v>
      </c>
    </row>
    <row r="36" spans="1:4">
      <c r="A36" s="102" t="s">
        <v>12</v>
      </c>
      <c r="B36" s="110" t="s">
        <v>260</v>
      </c>
      <c r="C36" s="154">
        <v>11.163507383411973</v>
      </c>
      <c r="D36" s="149">
        <v>10.10238800267264</v>
      </c>
    </row>
    <row r="37" spans="1:4">
      <c r="A37" s="102" t="s">
        <v>6</v>
      </c>
      <c r="B37" s="110" t="s">
        <v>262</v>
      </c>
      <c r="C37" s="116">
        <v>12.08004146986096</v>
      </c>
      <c r="D37" s="140">
        <v>11.680213609328357</v>
      </c>
    </row>
    <row r="38" spans="1:4">
      <c r="A38" s="102" t="s">
        <v>19</v>
      </c>
      <c r="B38" s="110" t="s">
        <v>262</v>
      </c>
      <c r="C38" s="116">
        <v>13.214160764513865</v>
      </c>
      <c r="D38" s="140">
        <v>10.677082975407815</v>
      </c>
    </row>
    <row r="39" spans="1:4">
      <c r="A39" s="102" t="s">
        <v>28</v>
      </c>
      <c r="B39" s="110" t="s">
        <v>263</v>
      </c>
      <c r="C39" s="116">
        <v>15.978259560031145</v>
      </c>
      <c r="D39" s="140">
        <v>8.9709587255140075</v>
      </c>
    </row>
    <row r="40" spans="1:4">
      <c r="A40" s="102" t="s">
        <v>34</v>
      </c>
      <c r="B40" s="110" t="s">
        <v>263</v>
      </c>
      <c r="C40" s="154">
        <v>16.612587942993951</v>
      </c>
      <c r="D40" s="149">
        <v>6.9108549328946518</v>
      </c>
    </row>
    <row r="41" spans="1:4">
      <c r="A41" s="102" t="s">
        <v>59</v>
      </c>
      <c r="B41" s="110" t="s">
        <v>261</v>
      </c>
      <c r="C41" s="116">
        <v>19.288278574411425</v>
      </c>
      <c r="D41" s="140">
        <v>3.8747385605122551</v>
      </c>
    </row>
    <row r="42" spans="1:4">
      <c r="A42" s="102" t="s">
        <v>20</v>
      </c>
      <c r="B42" s="110" t="s">
        <v>263</v>
      </c>
      <c r="C42" s="116">
        <v>25.88855646307443</v>
      </c>
      <c r="D42" s="140">
        <v>3.7921052905014276</v>
      </c>
    </row>
    <row r="43" spans="1:4">
      <c r="A43" s="102" t="s">
        <v>22</v>
      </c>
      <c r="B43" s="110" t="s">
        <v>264</v>
      </c>
      <c r="C43" s="116">
        <v>41.417140437609334</v>
      </c>
      <c r="D43" s="140">
        <v>74.691944335112794</v>
      </c>
    </row>
    <row r="44" spans="1:4">
      <c r="A44" s="102" t="s">
        <v>37</v>
      </c>
      <c r="B44" s="110" t="s">
        <v>264</v>
      </c>
      <c r="C44" s="116">
        <v>0</v>
      </c>
      <c r="D44" s="140">
        <v>0</v>
      </c>
    </row>
    <row r="45" spans="1:4">
      <c r="A45" s="102" t="s">
        <v>38</v>
      </c>
      <c r="B45" s="110" t="s">
        <v>264</v>
      </c>
      <c r="C45" s="116">
        <v>0</v>
      </c>
      <c r="D45" s="140">
        <v>0</v>
      </c>
    </row>
    <row r="46" spans="1:4">
      <c r="A46" s="102" t="s">
        <v>39</v>
      </c>
      <c r="B46" s="110" t="s">
        <v>263</v>
      </c>
      <c r="C46" s="153">
        <v>0</v>
      </c>
      <c r="D46" s="141">
        <v>0</v>
      </c>
    </row>
    <row r="47" spans="1:4">
      <c r="A47" s="102" t="s">
        <v>43</v>
      </c>
      <c r="B47" s="110" t="s">
        <v>261</v>
      </c>
      <c r="C47" s="153">
        <v>0</v>
      </c>
      <c r="D47" s="141">
        <v>0</v>
      </c>
    </row>
    <row r="48" spans="1:4">
      <c r="A48" s="102" t="s">
        <v>45</v>
      </c>
      <c r="B48" s="110" t="s">
        <v>264</v>
      </c>
      <c r="C48" s="116">
        <v>0</v>
      </c>
      <c r="D48" s="140">
        <v>0.60197082358146803</v>
      </c>
    </row>
    <row r="49" spans="1:4">
      <c r="A49" s="102" t="s">
        <v>294</v>
      </c>
      <c r="B49" s="110" t="s">
        <v>261</v>
      </c>
      <c r="C49" s="153">
        <v>0</v>
      </c>
      <c r="D49" s="141">
        <v>0</v>
      </c>
    </row>
    <row r="50" spans="1:4">
      <c r="A50" s="102" t="s">
        <v>318</v>
      </c>
      <c r="B50" s="110" t="s">
        <v>261</v>
      </c>
      <c r="C50" s="153">
        <v>0</v>
      </c>
      <c r="D50" s="141">
        <v>0</v>
      </c>
    </row>
    <row r="51" spans="1:4">
      <c r="A51" s="102" t="s">
        <v>56</v>
      </c>
      <c r="B51" s="110" t="s">
        <v>261</v>
      </c>
      <c r="C51" s="153">
        <v>0</v>
      </c>
      <c r="D51" s="141">
        <v>0</v>
      </c>
    </row>
    <row r="52" spans="1:4">
      <c r="A52" s="102" t="s">
        <v>58</v>
      </c>
      <c r="B52" s="110" t="s">
        <v>261</v>
      </c>
      <c r="C52" s="153">
        <v>0</v>
      </c>
      <c r="D52" s="141">
        <v>0</v>
      </c>
    </row>
    <row r="53" spans="1:4">
      <c r="A53" s="97" t="s">
        <v>61</v>
      </c>
      <c r="B53" s="70" t="s">
        <v>264</v>
      </c>
      <c r="C53" s="159">
        <v>0</v>
      </c>
      <c r="D53" s="206">
        <v>0</v>
      </c>
    </row>
    <row r="54" spans="1:4">
      <c r="A54" s="102" t="s">
        <v>296</v>
      </c>
      <c r="B54" s="110"/>
      <c r="C54" s="153">
        <v>7.7476691287628769</v>
      </c>
      <c r="D54" s="141">
        <v>7.7285787357407765</v>
      </c>
    </row>
    <row r="55" spans="1:4">
      <c r="A55" s="97" t="s">
        <v>297</v>
      </c>
      <c r="B55" s="70"/>
      <c r="C55" s="159">
        <v>4.4927142392357924</v>
      </c>
      <c r="D55" s="206">
        <v>3.6902703704749436</v>
      </c>
    </row>
    <row r="56" spans="1:4" ht="15.75" thickBot="1">
      <c r="A56" s="333" t="s">
        <v>298</v>
      </c>
      <c r="B56" s="265"/>
      <c r="C56" s="150">
        <v>4.4711299268569364</v>
      </c>
      <c r="D56" s="151">
        <v>2.5613642621806396</v>
      </c>
    </row>
  </sheetData>
  <mergeCells count="1">
    <mergeCell ref="A1:H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92D050"/>
  </sheetPr>
  <dimension ref="A1:Q177"/>
  <sheetViews>
    <sheetView zoomScaleNormal="100" workbookViewId="0">
      <pane ySplit="1" topLeftCell="A62" activePane="bottomLeft" state="frozen"/>
      <selection activeCell="N27" sqref="N27"/>
      <selection pane="bottomLeft" activeCell="F38" sqref="F38:F39"/>
    </sheetView>
  </sheetViews>
  <sheetFormatPr baseColWidth="10" defaultColWidth="11.42578125" defaultRowHeight="15"/>
  <cols>
    <col min="1" max="1" width="10.42578125" customWidth="1"/>
    <col min="2" max="2" width="16.7109375" bestFit="1" customWidth="1"/>
    <col min="3" max="3" width="9.42578125" bestFit="1" customWidth="1"/>
    <col min="4" max="5" width="7.140625" customWidth="1"/>
    <col min="6" max="6" width="12.28515625" bestFit="1" customWidth="1"/>
  </cols>
  <sheetData>
    <row r="1" spans="1:17">
      <c r="A1" s="124" t="s">
        <v>118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15.75">
      <c r="A2" s="398"/>
      <c r="B2" s="398"/>
      <c r="C2" s="398"/>
      <c r="D2" s="398"/>
    </row>
    <row r="3" spans="1:17" s="118" customFormat="1" ht="13.5" customHeight="1">
      <c r="A3" s="396" t="s">
        <v>119</v>
      </c>
      <c r="B3" s="396"/>
      <c r="C3" s="396"/>
      <c r="D3" s="396"/>
    </row>
    <row r="4" spans="1:17" s="118" customFormat="1" ht="13.5" customHeight="1" thickBot="1">
      <c r="A4" s="397" t="s">
        <v>120</v>
      </c>
      <c r="B4" s="397"/>
      <c r="C4" s="397"/>
      <c r="D4" s="397"/>
    </row>
    <row r="5" spans="1:17" s="119" customFormat="1" ht="15.75" thickBot="1">
      <c r="A5" s="160" t="s">
        <v>95</v>
      </c>
      <c r="B5" s="7" t="s">
        <v>91</v>
      </c>
      <c r="C5" s="7">
        <v>2024</v>
      </c>
      <c r="D5" s="7">
        <v>2023</v>
      </c>
      <c r="J5"/>
      <c r="K5"/>
      <c r="L5" s="120"/>
      <c r="M5"/>
    </row>
    <row r="6" spans="1:17" ht="15" customHeight="1">
      <c r="A6" s="65" t="s">
        <v>54</v>
      </c>
      <c r="B6" s="375" t="s">
        <v>261</v>
      </c>
      <c r="C6" s="166">
        <v>98.200500191923112</v>
      </c>
      <c r="D6" s="166">
        <v>98.622396392901322</v>
      </c>
    </row>
    <row r="7" spans="1:17" ht="15" customHeight="1">
      <c r="A7" s="161" t="s">
        <v>321</v>
      </c>
      <c r="B7" s="376" t="s">
        <v>309</v>
      </c>
      <c r="C7" s="167">
        <v>98.184276284771329</v>
      </c>
      <c r="D7" s="167" t="s">
        <v>299</v>
      </c>
    </row>
    <row r="8" spans="1:17" ht="15" customHeight="1">
      <c r="A8" s="161" t="s">
        <v>58</v>
      </c>
      <c r="B8" s="376" t="s">
        <v>261</v>
      </c>
      <c r="C8" s="167">
        <v>97.868556077593766</v>
      </c>
      <c r="D8" s="167">
        <v>97.835620169095321</v>
      </c>
    </row>
    <row r="9" spans="1:17" ht="15" customHeight="1">
      <c r="A9" s="161" t="s">
        <v>8</v>
      </c>
      <c r="B9" s="376" t="s">
        <v>260</v>
      </c>
      <c r="C9" s="167">
        <v>96.714974600417577</v>
      </c>
      <c r="D9" s="167">
        <v>97.442689521038503</v>
      </c>
    </row>
    <row r="10" spans="1:17" ht="15" customHeight="1">
      <c r="A10" s="161" t="s">
        <v>49</v>
      </c>
      <c r="B10" s="376" t="s">
        <v>261</v>
      </c>
      <c r="C10" s="167">
        <v>96.707581674855874</v>
      </c>
      <c r="D10" s="167">
        <v>97.985685907538752</v>
      </c>
    </row>
    <row r="11" spans="1:17" ht="15" customHeight="1">
      <c r="A11" s="161" t="s">
        <v>11</v>
      </c>
      <c r="B11" s="376" t="s">
        <v>260</v>
      </c>
      <c r="C11" s="167">
        <v>96.603276227185873</v>
      </c>
      <c r="D11" s="167">
        <v>98.962190047851266</v>
      </c>
    </row>
    <row r="12" spans="1:17" ht="15" customHeight="1">
      <c r="A12" s="161" t="s">
        <v>18</v>
      </c>
      <c r="B12" s="376" t="s">
        <v>260</v>
      </c>
      <c r="C12" s="167">
        <v>96.437593626885985</v>
      </c>
      <c r="D12" s="167">
        <v>97.957940911224227</v>
      </c>
    </row>
    <row r="13" spans="1:17" ht="15" customHeight="1">
      <c r="A13" s="161" t="s">
        <v>51</v>
      </c>
      <c r="B13" s="376" t="s">
        <v>261</v>
      </c>
      <c r="C13" s="167">
        <v>96.403338126822717</v>
      </c>
      <c r="D13" s="167">
        <v>95.924405853817618</v>
      </c>
    </row>
    <row r="14" spans="1:17" ht="15" customHeight="1">
      <c r="A14" s="161" t="s">
        <v>9</v>
      </c>
      <c r="B14" s="376" t="s">
        <v>260</v>
      </c>
      <c r="C14" s="167">
        <v>96.389325202268665</v>
      </c>
      <c r="D14" s="167">
        <v>97.148940589946008</v>
      </c>
    </row>
    <row r="15" spans="1:17" ht="15" customHeight="1">
      <c r="A15" s="161" t="s">
        <v>45</v>
      </c>
      <c r="B15" s="376" t="s">
        <v>261</v>
      </c>
      <c r="C15" s="167">
        <v>96.286414229594072</v>
      </c>
      <c r="D15" s="167">
        <v>89.519384244926044</v>
      </c>
    </row>
    <row r="16" spans="1:17" ht="15" customHeight="1">
      <c r="A16" s="161" t="s">
        <v>14</v>
      </c>
      <c r="B16" s="376" t="s">
        <v>261</v>
      </c>
      <c r="C16" s="167">
        <v>96.182124233128818</v>
      </c>
      <c r="D16" s="167">
        <v>97.019054324127907</v>
      </c>
    </row>
    <row r="17" spans="1:4" ht="15" customHeight="1">
      <c r="A17" s="161" t="s">
        <v>57</v>
      </c>
      <c r="B17" s="376" t="s">
        <v>261</v>
      </c>
      <c r="C17" s="167">
        <v>96.175672759583648</v>
      </c>
      <c r="D17" s="167">
        <v>95.826969954648533</v>
      </c>
    </row>
    <row r="18" spans="1:4" ht="15" customHeight="1">
      <c r="A18" s="161" t="s">
        <v>23</v>
      </c>
      <c r="B18" s="376" t="s">
        <v>261</v>
      </c>
      <c r="C18" s="167">
        <v>96.081870854939694</v>
      </c>
      <c r="D18" s="167">
        <v>95.311754193403132</v>
      </c>
    </row>
    <row r="19" spans="1:4" ht="15" customHeight="1">
      <c r="A19" s="161" t="s">
        <v>31</v>
      </c>
      <c r="B19" s="377" t="s">
        <v>261</v>
      </c>
      <c r="C19" s="142">
        <v>95.960691637805382</v>
      </c>
      <c r="D19" s="142">
        <v>95.225285520712347</v>
      </c>
    </row>
    <row r="20" spans="1:4" ht="15" customHeight="1">
      <c r="A20" s="161" t="s">
        <v>38</v>
      </c>
      <c r="B20" s="376" t="s">
        <v>264</v>
      </c>
      <c r="C20" s="167">
        <v>95.916055718475064</v>
      </c>
      <c r="D20" s="167">
        <v>96.712010919017288</v>
      </c>
    </row>
    <row r="21" spans="1:4" ht="15" customHeight="1">
      <c r="A21" s="161" t="s">
        <v>4</v>
      </c>
      <c r="B21" s="376" t="s">
        <v>260</v>
      </c>
      <c r="C21" s="167">
        <v>95.817008513931881</v>
      </c>
      <c r="D21" s="167">
        <v>97.32</v>
      </c>
    </row>
    <row r="22" spans="1:4" ht="15" customHeight="1">
      <c r="A22" s="161" t="s">
        <v>27</v>
      </c>
      <c r="B22" s="376" t="s">
        <v>261</v>
      </c>
      <c r="C22" s="167">
        <v>95.718924591521727</v>
      </c>
      <c r="D22" s="167">
        <v>96.408513227773426</v>
      </c>
    </row>
    <row r="23" spans="1:4" ht="15" customHeight="1">
      <c r="A23" s="161" t="s">
        <v>42</v>
      </c>
      <c r="B23" s="376" t="s">
        <v>261</v>
      </c>
      <c r="C23" s="167">
        <v>95.70510371839697</v>
      </c>
      <c r="D23" s="167">
        <v>95.305397727272734</v>
      </c>
    </row>
    <row r="24" spans="1:4" ht="15" customHeight="1">
      <c r="A24" s="161" t="s">
        <v>5</v>
      </c>
      <c r="B24" s="376" t="s">
        <v>261</v>
      </c>
      <c r="C24" s="167">
        <v>95.461088932598656</v>
      </c>
      <c r="D24" s="167">
        <v>96.085492444473218</v>
      </c>
    </row>
    <row r="25" spans="1:4" ht="15" customHeight="1">
      <c r="A25" s="161" t="s">
        <v>29</v>
      </c>
      <c r="B25" s="376" t="s">
        <v>261</v>
      </c>
      <c r="C25" s="167">
        <v>95.4287714978948</v>
      </c>
      <c r="D25" s="167">
        <v>95.536931818181813</v>
      </c>
    </row>
    <row r="26" spans="1:4">
      <c r="A26" s="161" t="s">
        <v>36</v>
      </c>
      <c r="B26" s="376" t="s">
        <v>261</v>
      </c>
      <c r="C26" s="167">
        <v>95.233974761426396</v>
      </c>
      <c r="D26" s="167">
        <v>95.813435628742511</v>
      </c>
    </row>
    <row r="27" spans="1:4" ht="15" customHeight="1">
      <c r="A27" s="161" t="s">
        <v>62</v>
      </c>
      <c r="B27" s="376" t="s">
        <v>261</v>
      </c>
      <c r="C27" s="167">
        <v>95.132583041958043</v>
      </c>
      <c r="D27" s="167">
        <v>95.537215909090904</v>
      </c>
    </row>
    <row r="28" spans="1:4" ht="15" customHeight="1">
      <c r="A28" s="161" t="s">
        <v>40</v>
      </c>
      <c r="B28" s="376" t="s">
        <v>264</v>
      </c>
      <c r="C28" s="167">
        <v>95.085464015151516</v>
      </c>
      <c r="D28" s="167">
        <v>97.881675224646969</v>
      </c>
    </row>
    <row r="29" spans="1:4" ht="15" customHeight="1">
      <c r="A29" s="161" t="s">
        <v>32</v>
      </c>
      <c r="B29" s="376" t="s">
        <v>261</v>
      </c>
      <c r="C29" s="167">
        <v>94.833499305233914</v>
      </c>
      <c r="D29" s="167">
        <v>96.377152211249452</v>
      </c>
    </row>
    <row r="30" spans="1:4" ht="15" customHeight="1">
      <c r="A30" s="163" t="s">
        <v>24</v>
      </c>
      <c r="B30" s="377" t="s">
        <v>264</v>
      </c>
      <c r="C30" s="168">
        <v>94.746440149191301</v>
      </c>
      <c r="D30" s="168">
        <v>96.240014097744364</v>
      </c>
    </row>
    <row r="31" spans="1:4" ht="15" customHeight="1">
      <c r="A31" s="161" t="s">
        <v>56</v>
      </c>
      <c r="B31" s="377" t="s">
        <v>261</v>
      </c>
      <c r="C31" s="142">
        <v>94.683323589277208</v>
      </c>
      <c r="D31" s="142">
        <v>95.190630131362894</v>
      </c>
    </row>
    <row r="32" spans="1:4" ht="15" customHeight="1">
      <c r="A32" s="161" t="s">
        <v>35</v>
      </c>
      <c r="B32" s="376" t="s">
        <v>261</v>
      </c>
      <c r="C32" s="167">
        <v>94.529270501763847</v>
      </c>
      <c r="D32" s="167">
        <v>94.00155700876374</v>
      </c>
    </row>
    <row r="33" spans="1:4" ht="15" customHeight="1">
      <c r="A33" s="161" t="s">
        <v>318</v>
      </c>
      <c r="B33" s="376" t="s">
        <v>261</v>
      </c>
      <c r="C33" s="167">
        <v>94.496906678592723</v>
      </c>
      <c r="D33" s="167" t="s">
        <v>299</v>
      </c>
    </row>
    <row r="34" spans="1:4" ht="15" customHeight="1">
      <c r="A34" s="161" t="s">
        <v>53</v>
      </c>
      <c r="B34" s="376" t="s">
        <v>261</v>
      </c>
      <c r="C34" s="167">
        <v>94.355223814967914</v>
      </c>
      <c r="D34" s="167">
        <v>91.247822149387616</v>
      </c>
    </row>
    <row r="35" spans="1:4" ht="15" customHeight="1">
      <c r="A35" s="161" t="s">
        <v>20</v>
      </c>
      <c r="B35" s="376" t="s">
        <v>263</v>
      </c>
      <c r="C35" s="167">
        <v>94.328486578122508</v>
      </c>
      <c r="D35" s="167">
        <v>95.569599723947547</v>
      </c>
    </row>
    <row r="36" spans="1:4" ht="15" customHeight="1">
      <c r="A36" s="161" t="s">
        <v>255</v>
      </c>
      <c r="B36" s="376" t="s">
        <v>261</v>
      </c>
      <c r="C36" s="167">
        <v>94.108910478499382</v>
      </c>
      <c r="D36" s="167">
        <v>92.867013789194132</v>
      </c>
    </row>
    <row r="37" spans="1:4" ht="15" customHeight="1">
      <c r="A37" s="161" t="s">
        <v>12</v>
      </c>
      <c r="B37" s="376" t="s">
        <v>260</v>
      </c>
      <c r="C37" s="167">
        <v>93.788120831709037</v>
      </c>
      <c r="D37" s="167">
        <v>95.310904157182335</v>
      </c>
    </row>
    <row r="38" spans="1:4" ht="15" customHeight="1">
      <c r="A38" s="161" t="s">
        <v>37</v>
      </c>
      <c r="B38" s="376" t="s">
        <v>264</v>
      </c>
      <c r="C38" s="167">
        <v>93.622564935064929</v>
      </c>
      <c r="D38" s="167">
        <v>97.140184453227931</v>
      </c>
    </row>
    <row r="39" spans="1:4" ht="15" customHeight="1">
      <c r="A39" s="161" t="s">
        <v>63</v>
      </c>
      <c r="B39" s="376" t="s">
        <v>261</v>
      </c>
      <c r="C39" s="167">
        <v>93.567534842946813</v>
      </c>
      <c r="D39" s="167">
        <v>93.418125141988199</v>
      </c>
    </row>
    <row r="40" spans="1:4" ht="15" customHeight="1">
      <c r="A40" s="161" t="s">
        <v>294</v>
      </c>
      <c r="B40" s="376" t="s">
        <v>261</v>
      </c>
      <c r="C40" s="167">
        <v>93.473565835730284</v>
      </c>
      <c r="D40" s="167">
        <v>92.502449305080901</v>
      </c>
    </row>
    <row r="41" spans="1:4" ht="15" customHeight="1">
      <c r="A41" s="161" t="s">
        <v>50</v>
      </c>
      <c r="B41" s="376" t="s">
        <v>261</v>
      </c>
      <c r="C41" s="167">
        <v>93.389730433471556</v>
      </c>
      <c r="D41" s="167">
        <v>96.443216960941697</v>
      </c>
    </row>
    <row r="42" spans="1:4" ht="15" customHeight="1">
      <c r="A42" s="161" t="s">
        <v>59</v>
      </c>
      <c r="B42" s="376" t="s">
        <v>261</v>
      </c>
      <c r="C42" s="167">
        <v>93.337482269046518</v>
      </c>
      <c r="D42" s="167">
        <v>93.777061489162321</v>
      </c>
    </row>
    <row r="43" spans="1:4" ht="15" customHeight="1">
      <c r="A43" s="161" t="s">
        <v>22</v>
      </c>
      <c r="B43" s="376" t="s">
        <v>261</v>
      </c>
      <c r="C43" s="167">
        <v>93.291592328278313</v>
      </c>
      <c r="D43" s="167">
        <v>92.850031945965696</v>
      </c>
    </row>
    <row r="44" spans="1:4" ht="15" customHeight="1">
      <c r="A44" s="161" t="s">
        <v>302</v>
      </c>
      <c r="B44" s="376"/>
      <c r="C44" s="167">
        <v>93.162072505254883</v>
      </c>
      <c r="D44" s="167">
        <v>94.713422126472494</v>
      </c>
    </row>
    <row r="45" spans="1:4" ht="15" customHeight="1">
      <c r="A45" s="161" t="s">
        <v>43</v>
      </c>
      <c r="B45" s="376" t="s">
        <v>261</v>
      </c>
      <c r="C45" s="167">
        <v>92.958333333333343</v>
      </c>
      <c r="D45" s="167">
        <v>95.968020455674278</v>
      </c>
    </row>
    <row r="46" spans="1:4" ht="15" customHeight="1">
      <c r="A46" s="161" t="s">
        <v>65</v>
      </c>
      <c r="B46" s="376" t="s">
        <v>265</v>
      </c>
      <c r="C46" s="167">
        <v>92.411768029329039</v>
      </c>
      <c r="D46" s="167">
        <v>92.055703737526727</v>
      </c>
    </row>
    <row r="47" spans="1:4" ht="15" customHeight="1">
      <c r="A47" s="161" t="s">
        <v>19</v>
      </c>
      <c r="B47" s="376" t="s">
        <v>262</v>
      </c>
      <c r="C47" s="167">
        <v>91.299553131863973</v>
      </c>
      <c r="D47" s="167">
        <v>90.207505221023339</v>
      </c>
    </row>
    <row r="48" spans="1:4" ht="15" customHeight="1">
      <c r="A48" s="161" t="s">
        <v>46</v>
      </c>
      <c r="B48" s="376" t="s">
        <v>260</v>
      </c>
      <c r="C48" s="167">
        <v>91.281816372406709</v>
      </c>
      <c r="D48" s="167">
        <v>92.306444509688788</v>
      </c>
    </row>
    <row r="49" spans="1:11" ht="15" customHeight="1">
      <c r="A49" s="161" t="s">
        <v>6</v>
      </c>
      <c r="B49" s="376" t="s">
        <v>262</v>
      </c>
      <c r="C49" s="167">
        <v>90.050977653631293</v>
      </c>
      <c r="D49" s="167">
        <v>91.496212121212125</v>
      </c>
    </row>
    <row r="50" spans="1:11" ht="15" customHeight="1">
      <c r="A50" s="163" t="s">
        <v>16</v>
      </c>
      <c r="B50" s="378" t="s">
        <v>263</v>
      </c>
      <c r="C50" s="140">
        <v>89.369952537422421</v>
      </c>
      <c r="D50" s="140">
        <v>91.463684238665522</v>
      </c>
    </row>
    <row r="51" spans="1:11" ht="15" customHeight="1">
      <c r="A51" s="161" t="s">
        <v>61</v>
      </c>
      <c r="B51" s="376" t="s">
        <v>264</v>
      </c>
      <c r="C51" s="167">
        <v>89.072752734062405</v>
      </c>
      <c r="D51" s="167">
        <v>94.417388746255881</v>
      </c>
    </row>
    <row r="52" spans="1:11" ht="15" customHeight="1">
      <c r="A52" s="161" t="s">
        <v>47</v>
      </c>
      <c r="B52" s="376" t="s">
        <v>262</v>
      </c>
      <c r="C52" s="167">
        <v>88.858444766481398</v>
      </c>
      <c r="D52" s="167">
        <v>87.790711040778376</v>
      </c>
    </row>
    <row r="53" spans="1:11" ht="15" customHeight="1">
      <c r="A53" s="161" t="s">
        <v>28</v>
      </c>
      <c r="B53" s="376" t="s">
        <v>263</v>
      </c>
      <c r="C53" s="167">
        <v>88.417410714285708</v>
      </c>
      <c r="D53" s="167">
        <v>90.95939490445862</v>
      </c>
    </row>
    <row r="54" spans="1:11" ht="15" customHeight="1">
      <c r="A54" s="161" t="s">
        <v>52</v>
      </c>
      <c r="B54" s="376" t="s">
        <v>262</v>
      </c>
      <c r="C54" s="167">
        <v>88.193992784857059</v>
      </c>
      <c r="D54" s="167">
        <v>90.736479671011793</v>
      </c>
    </row>
    <row r="55" spans="1:11" ht="15" customHeight="1">
      <c r="A55" s="161" t="s">
        <v>34</v>
      </c>
      <c r="B55" s="376" t="s">
        <v>263</v>
      </c>
      <c r="C55" s="167">
        <v>87.884314545020317</v>
      </c>
      <c r="D55" s="167">
        <v>92.253067484662566</v>
      </c>
    </row>
    <row r="56" spans="1:11" ht="15" customHeight="1" thickBot="1">
      <c r="A56" s="117" t="s">
        <v>39</v>
      </c>
      <c r="B56" s="379" t="s">
        <v>263</v>
      </c>
      <c r="C56" s="63">
        <v>86.00967741935483</v>
      </c>
      <c r="D56" s="63">
        <v>90.215097402597394</v>
      </c>
    </row>
    <row r="57" spans="1:11" ht="15" customHeight="1" thickBot="1">
      <c r="A57" s="334"/>
      <c r="B57" s="336"/>
      <c r="C57" s="335"/>
      <c r="D57" s="335"/>
      <c r="E57" s="338"/>
    </row>
    <row r="58" spans="1:11">
      <c r="A58" s="169" t="s">
        <v>296</v>
      </c>
      <c r="B58" s="165"/>
      <c r="C58" s="166">
        <v>94.884999664394741</v>
      </c>
      <c r="D58" s="166">
        <v>98.699347977553956</v>
      </c>
    </row>
    <row r="59" spans="1:11">
      <c r="A59" s="77" t="s">
        <v>297</v>
      </c>
      <c r="B59" s="162"/>
      <c r="C59" s="167">
        <v>93.449873506007776</v>
      </c>
      <c r="D59" s="167">
        <v>94.155882757129504</v>
      </c>
    </row>
    <row r="60" spans="1:11" ht="15.75" thickBot="1">
      <c r="A60" s="322" t="s">
        <v>298</v>
      </c>
      <c r="B60" s="288"/>
      <c r="C60" s="289">
        <v>90.45497225949525</v>
      </c>
      <c r="D60" s="289">
        <v>95.001716272359218</v>
      </c>
    </row>
    <row r="63" spans="1:11" ht="15.75" customHeight="1">
      <c r="A63" s="396" t="s">
        <v>121</v>
      </c>
      <c r="B63" s="396"/>
      <c r="C63" s="396"/>
      <c r="D63" s="396"/>
    </row>
    <row r="64" spans="1:11" ht="15.75" thickBot="1">
      <c r="A64" s="395" t="s">
        <v>122</v>
      </c>
      <c r="B64" s="395"/>
      <c r="C64" s="395"/>
      <c r="D64" s="395"/>
      <c r="K64" s="123"/>
    </row>
    <row r="65" spans="1:4" ht="15.75" thickBot="1">
      <c r="A65" s="3" t="s">
        <v>95</v>
      </c>
      <c r="B65" s="337" t="s">
        <v>91</v>
      </c>
      <c r="C65" s="12">
        <v>2024</v>
      </c>
      <c r="D65" s="122">
        <v>2023</v>
      </c>
    </row>
    <row r="66" spans="1:4">
      <c r="A66" s="370" t="s">
        <v>58</v>
      </c>
      <c r="B66" s="121" t="s">
        <v>261</v>
      </c>
      <c r="C66" s="165">
        <v>98.76543209876543</v>
      </c>
      <c r="D66" s="166">
        <v>99.846625766871171</v>
      </c>
    </row>
    <row r="67" spans="1:4">
      <c r="A67" s="371" t="s">
        <v>49</v>
      </c>
      <c r="B67" s="110" t="s">
        <v>261</v>
      </c>
      <c r="C67" s="162">
        <v>98.268398268398272</v>
      </c>
      <c r="D67" s="167">
        <v>96.808510638297875</v>
      </c>
    </row>
    <row r="68" spans="1:4">
      <c r="A68" s="371" t="s">
        <v>54</v>
      </c>
      <c r="B68" s="110" t="s">
        <v>261</v>
      </c>
      <c r="C68" s="162">
        <v>98.102678571428569</v>
      </c>
      <c r="D68" s="167">
        <v>98.991031390134523</v>
      </c>
    </row>
    <row r="69" spans="1:4">
      <c r="A69" s="371" t="s">
        <v>56</v>
      </c>
      <c r="B69" s="110" t="s">
        <v>261</v>
      </c>
      <c r="C69" s="162">
        <v>97.625698324022352</v>
      </c>
      <c r="D69" s="167">
        <v>97.916666666666671</v>
      </c>
    </row>
    <row r="70" spans="1:4">
      <c r="A70" s="371" t="s">
        <v>29</v>
      </c>
      <c r="B70" s="110" t="s">
        <v>261</v>
      </c>
      <c r="C70" s="162">
        <v>97.543352601156073</v>
      </c>
      <c r="D70" s="167">
        <v>94.969512195121951</v>
      </c>
    </row>
    <row r="71" spans="1:4">
      <c r="A71" s="371" t="s">
        <v>318</v>
      </c>
      <c r="B71" s="110" t="s">
        <v>261</v>
      </c>
      <c r="C71" s="162">
        <v>97.115384615384613</v>
      </c>
      <c r="D71" s="167" t="s">
        <v>299</v>
      </c>
    </row>
    <row r="72" spans="1:4">
      <c r="A72" s="371" t="s">
        <v>42</v>
      </c>
      <c r="B72" s="110" t="s">
        <v>261</v>
      </c>
      <c r="C72" s="162">
        <v>95.880681818181813</v>
      </c>
      <c r="D72" s="167">
        <v>94.88636363636364</v>
      </c>
    </row>
    <row r="73" spans="1:4">
      <c r="A73" s="371" t="s">
        <v>57</v>
      </c>
      <c r="B73" s="110" t="s">
        <v>261</v>
      </c>
      <c r="C73" s="162">
        <v>95.792079207920793</v>
      </c>
      <c r="D73" s="167">
        <v>94.260204081632651</v>
      </c>
    </row>
    <row r="74" spans="1:4">
      <c r="A74" s="371" t="s">
        <v>62</v>
      </c>
      <c r="B74" s="110" t="s">
        <v>261</v>
      </c>
      <c r="C74" s="162">
        <v>95.11363636363636</v>
      </c>
      <c r="D74" s="167">
        <v>95.73863636363636</v>
      </c>
    </row>
    <row r="75" spans="1:4">
      <c r="A75" s="371" t="s">
        <v>5</v>
      </c>
      <c r="B75" s="110" t="s">
        <v>261</v>
      </c>
      <c r="C75" s="162">
        <v>94.538043478260875</v>
      </c>
      <c r="D75" s="167">
        <v>94.727272727272734</v>
      </c>
    </row>
    <row r="76" spans="1:4">
      <c r="A76" s="371" t="s">
        <v>59</v>
      </c>
      <c r="B76" s="110" t="s">
        <v>261</v>
      </c>
      <c r="C76" s="162">
        <v>93.894009216589865</v>
      </c>
      <c r="D76" s="167">
        <v>97.146118721461193</v>
      </c>
    </row>
    <row r="77" spans="1:4">
      <c r="A77" s="371" t="s">
        <v>255</v>
      </c>
      <c r="B77" s="110" t="s">
        <v>261</v>
      </c>
      <c r="C77" s="162">
        <v>93.852459016393439</v>
      </c>
      <c r="D77" s="167">
        <v>96.089385474860336</v>
      </c>
    </row>
    <row r="78" spans="1:4">
      <c r="A78" s="371" t="s">
        <v>11</v>
      </c>
      <c r="B78" s="110" t="s">
        <v>260</v>
      </c>
      <c r="C78" s="162">
        <v>93.654822335025386</v>
      </c>
      <c r="D78" s="167">
        <v>97.32905982905983</v>
      </c>
    </row>
    <row r="79" spans="1:4">
      <c r="A79" s="371" t="s">
        <v>27</v>
      </c>
      <c r="B79" s="110" t="s">
        <v>261</v>
      </c>
      <c r="C79" s="164">
        <v>93.476394849785407</v>
      </c>
      <c r="D79" s="142">
        <v>92.347560975609767</v>
      </c>
    </row>
    <row r="80" spans="1:4">
      <c r="A80" s="371" t="s">
        <v>8</v>
      </c>
      <c r="B80" s="110" t="s">
        <v>260</v>
      </c>
      <c r="C80" s="162">
        <v>93.315508021390372</v>
      </c>
      <c r="D80" s="167">
        <v>93.401015228426402</v>
      </c>
    </row>
    <row r="81" spans="1:4">
      <c r="A81" s="371" t="s">
        <v>9</v>
      </c>
      <c r="B81" s="110" t="s">
        <v>260</v>
      </c>
      <c r="C81" s="162">
        <v>93.28125</v>
      </c>
      <c r="D81" s="167">
        <v>95.258620689655174</v>
      </c>
    </row>
    <row r="82" spans="1:4">
      <c r="A82" s="371" t="s">
        <v>35</v>
      </c>
      <c r="B82" s="110" t="s">
        <v>261</v>
      </c>
      <c r="C82" s="162">
        <v>92.977528089887642</v>
      </c>
      <c r="D82" s="167">
        <v>89.265536723163834</v>
      </c>
    </row>
    <row r="83" spans="1:4">
      <c r="A83" s="371" t="s">
        <v>14</v>
      </c>
      <c r="B83" s="110" t="s">
        <v>261</v>
      </c>
      <c r="C83" s="162">
        <v>92.791411042944787</v>
      </c>
      <c r="D83" s="167">
        <v>97.093023255813947</v>
      </c>
    </row>
    <row r="84" spans="1:4">
      <c r="A84" s="370" t="s">
        <v>63</v>
      </c>
      <c r="B84" s="110" t="s">
        <v>261</v>
      </c>
      <c r="C84" s="162">
        <v>92.487046632124347</v>
      </c>
      <c r="D84" s="167">
        <v>92.297297297297305</v>
      </c>
    </row>
    <row r="85" spans="1:4">
      <c r="A85" s="371" t="s">
        <v>50</v>
      </c>
      <c r="B85" s="110" t="s">
        <v>261</v>
      </c>
      <c r="C85" s="162">
        <v>92.245989304812824</v>
      </c>
      <c r="D85" s="167">
        <v>87.219101123595507</v>
      </c>
    </row>
    <row r="86" spans="1:4">
      <c r="A86" s="371" t="s">
        <v>51</v>
      </c>
      <c r="B86" s="110" t="s">
        <v>261</v>
      </c>
      <c r="C86" s="162">
        <v>92.156862745098039</v>
      </c>
      <c r="D86" s="167">
        <v>88.851351351351354</v>
      </c>
    </row>
    <row r="87" spans="1:4">
      <c r="A87" s="371" t="s">
        <v>38</v>
      </c>
      <c r="B87" s="110" t="s">
        <v>264</v>
      </c>
      <c r="C87" s="162">
        <v>91.935483870967744</v>
      </c>
      <c r="D87" s="167">
        <v>92.356687898089163</v>
      </c>
    </row>
    <row r="88" spans="1:4">
      <c r="A88" s="371" t="s">
        <v>46</v>
      </c>
      <c r="B88" s="110" t="s">
        <v>260</v>
      </c>
      <c r="C88" s="162">
        <v>91.871165644171782</v>
      </c>
      <c r="D88" s="167">
        <v>87.816455696202524</v>
      </c>
    </row>
    <row r="89" spans="1:4">
      <c r="A89" s="371" t="s">
        <v>321</v>
      </c>
      <c r="B89" s="110" t="s">
        <v>309</v>
      </c>
      <c r="C89" s="162">
        <v>91.428571428571431</v>
      </c>
      <c r="D89" s="167" t="s">
        <v>299</v>
      </c>
    </row>
    <row r="90" spans="1:4">
      <c r="A90" s="371" t="s">
        <v>24</v>
      </c>
      <c r="B90" s="111" t="s">
        <v>264</v>
      </c>
      <c r="C90" s="164">
        <v>90.482954545454547</v>
      </c>
      <c r="D90" s="168">
        <v>90.327380952380949</v>
      </c>
    </row>
    <row r="91" spans="1:4">
      <c r="A91" s="371" t="s">
        <v>43</v>
      </c>
      <c r="B91" s="110" t="s">
        <v>261</v>
      </c>
      <c r="C91" s="164">
        <v>90.476190476190482</v>
      </c>
      <c r="D91" s="142">
        <v>93.28125</v>
      </c>
    </row>
    <row r="92" spans="1:4">
      <c r="A92" s="371" t="s">
        <v>12</v>
      </c>
      <c r="B92" s="110" t="s">
        <v>260</v>
      </c>
      <c r="C92" s="162">
        <v>90.433673469387756</v>
      </c>
      <c r="D92" s="167">
        <v>94.034090909090907</v>
      </c>
    </row>
    <row r="93" spans="1:4">
      <c r="A93" s="371" t="s">
        <v>36</v>
      </c>
      <c r="B93" s="110" t="s">
        <v>261</v>
      </c>
      <c r="C93" s="162">
        <v>90.055248618784532</v>
      </c>
      <c r="D93" s="167">
        <v>92.556179775280896</v>
      </c>
    </row>
    <row r="94" spans="1:4">
      <c r="A94" s="371" t="s">
        <v>4</v>
      </c>
      <c r="B94" s="110" t="s">
        <v>260</v>
      </c>
      <c r="C94" s="162">
        <v>89.34210526315789</v>
      </c>
      <c r="D94" s="167">
        <v>94.736842105263165</v>
      </c>
    </row>
    <row r="95" spans="1:4">
      <c r="A95" s="374" t="s">
        <v>302</v>
      </c>
      <c r="B95" s="110"/>
      <c r="C95" s="162">
        <v>89.036882697371595</v>
      </c>
      <c r="D95" s="167">
        <v>89.805998952761911</v>
      </c>
    </row>
    <row r="96" spans="1:4">
      <c r="A96" s="371" t="s">
        <v>31</v>
      </c>
      <c r="B96" s="110" t="s">
        <v>261</v>
      </c>
      <c r="C96" s="162">
        <v>87.912087912087912</v>
      </c>
      <c r="D96" s="167">
        <v>86.407766990291265</v>
      </c>
    </row>
    <row r="97" spans="1:4">
      <c r="A97" s="370" t="s">
        <v>18</v>
      </c>
      <c r="B97" s="110" t="s">
        <v>260</v>
      </c>
      <c r="C97" s="162">
        <v>87.869822485207095</v>
      </c>
      <c r="D97" s="167">
        <v>94.674556213017752</v>
      </c>
    </row>
    <row r="98" spans="1:4">
      <c r="A98" s="370" t="s">
        <v>40</v>
      </c>
      <c r="B98" s="110" t="s">
        <v>264</v>
      </c>
      <c r="C98" s="162">
        <v>87.215909090909093</v>
      </c>
      <c r="D98" s="167">
        <v>98.15789473684211</v>
      </c>
    </row>
    <row r="99" spans="1:4">
      <c r="A99" s="372" t="s">
        <v>294</v>
      </c>
      <c r="B99" s="110" t="s">
        <v>261</v>
      </c>
      <c r="C99" s="162">
        <v>86.833333333333329</v>
      </c>
      <c r="D99" s="167">
        <v>88.721804511278194</v>
      </c>
    </row>
    <row r="100" spans="1:4">
      <c r="A100" s="371" t="s">
        <v>23</v>
      </c>
      <c r="B100" s="110" t="s">
        <v>261</v>
      </c>
      <c r="C100" s="162">
        <v>86.386138613861391</v>
      </c>
      <c r="D100" s="167">
        <v>83.862433862433861</v>
      </c>
    </row>
    <row r="101" spans="1:4">
      <c r="A101" s="370" t="s">
        <v>47</v>
      </c>
      <c r="B101" s="110" t="s">
        <v>262</v>
      </c>
      <c r="C101" s="162">
        <v>85.427135678391963</v>
      </c>
      <c r="D101" s="167">
        <v>84.969325153374228</v>
      </c>
    </row>
    <row r="102" spans="1:4">
      <c r="A102" s="371" t="s">
        <v>45</v>
      </c>
      <c r="B102" s="110" t="s">
        <v>261</v>
      </c>
      <c r="C102" s="162">
        <v>85.12658227848101</v>
      </c>
      <c r="D102" s="167">
        <v>96.470588235294116</v>
      </c>
    </row>
    <row r="103" spans="1:4">
      <c r="A103" s="371" t="s">
        <v>28</v>
      </c>
      <c r="B103" s="110" t="s">
        <v>263</v>
      </c>
      <c r="C103" s="162">
        <v>84.821428571428569</v>
      </c>
      <c r="D103" s="167">
        <v>77.229299363057322</v>
      </c>
    </row>
    <row r="104" spans="1:4">
      <c r="A104" s="370" t="s">
        <v>32</v>
      </c>
      <c r="B104" s="110" t="s">
        <v>261</v>
      </c>
      <c r="C104" s="162">
        <v>82.794117647058826</v>
      </c>
      <c r="D104" s="167">
        <v>86.911764705882348</v>
      </c>
    </row>
    <row r="105" spans="1:4">
      <c r="A105" s="371" t="s">
        <v>65</v>
      </c>
      <c r="B105" s="110" t="s">
        <v>265</v>
      </c>
      <c r="C105" s="162">
        <v>82.631578947368425</v>
      </c>
      <c r="D105" s="167">
        <v>79.211956521739125</v>
      </c>
    </row>
    <row r="106" spans="1:4">
      <c r="A106" s="371" t="s">
        <v>39</v>
      </c>
      <c r="B106" s="110" t="s">
        <v>263</v>
      </c>
      <c r="C106" s="162">
        <v>82.58064516129032</v>
      </c>
      <c r="D106" s="167">
        <v>78.733766233766232</v>
      </c>
    </row>
    <row r="107" spans="1:4">
      <c r="A107" s="371" t="s">
        <v>22</v>
      </c>
      <c r="B107" s="110" t="s">
        <v>261</v>
      </c>
      <c r="C107" s="162">
        <v>82.017543859649123</v>
      </c>
      <c r="D107" s="167">
        <v>88.403614457831324</v>
      </c>
    </row>
    <row r="108" spans="1:4">
      <c r="A108" s="371" t="s">
        <v>37</v>
      </c>
      <c r="B108" s="110" t="s">
        <v>264</v>
      </c>
      <c r="C108" s="162">
        <v>80.681818181818187</v>
      </c>
      <c r="D108" s="167">
        <v>92.575757575757578</v>
      </c>
    </row>
    <row r="109" spans="1:4">
      <c r="A109" s="371" t="s">
        <v>53</v>
      </c>
      <c r="B109" s="110" t="s">
        <v>261</v>
      </c>
      <c r="C109" s="162">
        <v>80.271084337349393</v>
      </c>
      <c r="D109" s="167">
        <v>70.98930481283422</v>
      </c>
    </row>
    <row r="110" spans="1:4">
      <c r="A110" s="373" t="s">
        <v>20</v>
      </c>
      <c r="B110" s="111" t="s">
        <v>263</v>
      </c>
      <c r="C110" s="116">
        <v>79.972375690607734</v>
      </c>
      <c r="D110" s="140">
        <v>90.527950310559007</v>
      </c>
    </row>
    <row r="111" spans="1:4">
      <c r="A111" s="371" t="s">
        <v>6</v>
      </c>
      <c r="B111" s="110" t="s">
        <v>262</v>
      </c>
      <c r="C111" s="162">
        <v>78.770949720670387</v>
      </c>
      <c r="D111" s="167">
        <v>79.242424242424235</v>
      </c>
    </row>
    <row r="112" spans="1:4">
      <c r="A112" s="370" t="s">
        <v>34</v>
      </c>
      <c r="B112" s="110" t="s">
        <v>263</v>
      </c>
      <c r="C112" s="162">
        <v>77.987421383647799</v>
      </c>
      <c r="D112" s="167">
        <v>73.926380368098165</v>
      </c>
    </row>
    <row r="113" spans="1:5">
      <c r="A113" s="371" t="s">
        <v>61</v>
      </c>
      <c r="B113" s="110" t="s">
        <v>264</v>
      </c>
      <c r="C113" s="162">
        <v>77.760736196319016</v>
      </c>
      <c r="D113" s="167">
        <v>92.987804878048777</v>
      </c>
    </row>
    <row r="114" spans="1:5">
      <c r="A114" s="371" t="s">
        <v>19</v>
      </c>
      <c r="B114" s="110" t="s">
        <v>262</v>
      </c>
      <c r="C114" s="162">
        <v>76.226993865030664</v>
      </c>
      <c r="D114" s="167">
        <v>76.617647058823536</v>
      </c>
    </row>
    <row r="115" spans="1:5">
      <c r="A115" s="371" t="s">
        <v>52</v>
      </c>
      <c r="B115" s="110" t="s">
        <v>262</v>
      </c>
      <c r="C115" s="162">
        <v>73.104265402843595</v>
      </c>
      <c r="D115" s="167">
        <v>74.722222222222214</v>
      </c>
    </row>
    <row r="116" spans="1:5" ht="15.75" thickBot="1">
      <c r="A116" s="370" t="s">
        <v>16</v>
      </c>
      <c r="B116" s="117" t="s">
        <v>263</v>
      </c>
      <c r="C116" s="47">
        <v>67.365269461077844</v>
      </c>
      <c r="D116" s="63">
        <v>74.702380952380949</v>
      </c>
    </row>
    <row r="117" spans="1:5">
      <c r="C117" s="338"/>
      <c r="D117" s="338"/>
    </row>
    <row r="118" spans="1:5" ht="15.75" thickBot="1">
      <c r="C118" s="338"/>
      <c r="D118" s="338"/>
    </row>
    <row r="119" spans="1:5">
      <c r="A119" s="362" t="s">
        <v>296</v>
      </c>
      <c r="B119" s="121"/>
      <c r="C119" s="35">
        <v>88.009760796264104</v>
      </c>
      <c r="D119" s="36">
        <v>89.016474601517288</v>
      </c>
    </row>
    <row r="120" spans="1:5">
      <c r="A120" s="364" t="s">
        <v>297</v>
      </c>
      <c r="B120" s="110"/>
      <c r="C120" s="116">
        <v>87.720134554846837</v>
      </c>
      <c r="D120" s="140">
        <v>87.87555097222527</v>
      </c>
    </row>
    <row r="121" spans="1:5" ht="15.75" thickBot="1">
      <c r="A121" s="366" t="s">
        <v>298</v>
      </c>
      <c r="B121" s="117"/>
      <c r="C121" s="47">
        <v>93.116149499372128</v>
      </c>
      <c r="D121" s="63">
        <v>94.541755349023404</v>
      </c>
    </row>
    <row r="124" spans="1:5">
      <c r="A124" s="320" t="s">
        <v>123</v>
      </c>
      <c r="B124" s="320"/>
      <c r="C124" s="320"/>
      <c r="D124" s="320"/>
    </row>
    <row r="125" spans="1:5" ht="15.75" thickBot="1">
      <c r="A125" s="369" t="s">
        <v>124</v>
      </c>
      <c r="B125" s="320"/>
      <c r="C125" s="320"/>
      <c r="D125" s="320"/>
    </row>
    <row r="126" spans="1:5" ht="15.75" thickBot="1">
      <c r="A126" s="3" t="s">
        <v>95</v>
      </c>
      <c r="B126" s="337" t="s">
        <v>91</v>
      </c>
      <c r="C126" s="12">
        <v>2024</v>
      </c>
      <c r="D126" s="122">
        <v>2023</v>
      </c>
    </row>
    <row r="127" spans="1:5">
      <c r="A127" s="362" t="s">
        <v>321</v>
      </c>
      <c r="B127" s="65" t="s">
        <v>309</v>
      </c>
      <c r="C127" s="165">
        <v>94.059405940594061</v>
      </c>
      <c r="D127" s="166"/>
      <c r="E127" s="363"/>
    </row>
    <row r="128" spans="1:5">
      <c r="A128" s="364" t="s">
        <v>45</v>
      </c>
      <c r="B128" s="161" t="s">
        <v>261</v>
      </c>
      <c r="C128" s="162">
        <v>90.348101265822777</v>
      </c>
      <c r="D128" s="167">
        <v>65.058479532163744</v>
      </c>
      <c r="E128" s="363"/>
    </row>
    <row r="129" spans="1:5">
      <c r="A129" s="364" t="s">
        <v>49</v>
      </c>
      <c r="B129" s="161" t="s">
        <v>261</v>
      </c>
      <c r="C129" s="162">
        <v>89.883720930232556</v>
      </c>
      <c r="D129" s="167">
        <v>91.944444444444443</v>
      </c>
      <c r="E129" s="363"/>
    </row>
    <row r="130" spans="1:5">
      <c r="A130" s="364" t="s">
        <v>23</v>
      </c>
      <c r="B130" s="161" t="s">
        <v>261</v>
      </c>
      <c r="C130" s="162">
        <v>89.25</v>
      </c>
      <c r="D130" s="167">
        <v>85.505319148936167</v>
      </c>
      <c r="E130" s="363"/>
    </row>
    <row r="131" spans="1:5">
      <c r="A131" s="364" t="s">
        <v>27</v>
      </c>
      <c r="B131" s="161" t="s">
        <v>261</v>
      </c>
      <c r="C131" s="162">
        <v>88.090128755364816</v>
      </c>
      <c r="D131" s="167">
        <v>87.652439024390233</v>
      </c>
      <c r="E131" s="363"/>
    </row>
    <row r="132" spans="1:5">
      <c r="A132" s="365" t="s">
        <v>51</v>
      </c>
      <c r="B132" s="161" t="s">
        <v>261</v>
      </c>
      <c r="C132" s="162">
        <v>87.99212598425197</v>
      </c>
      <c r="D132" s="167">
        <v>87.27477477477477</v>
      </c>
      <c r="E132" s="363"/>
    </row>
    <row r="133" spans="1:5">
      <c r="A133" s="364" t="s">
        <v>31</v>
      </c>
      <c r="B133" s="161" t="s">
        <v>261</v>
      </c>
      <c r="C133" s="162">
        <v>87.983425414364646</v>
      </c>
      <c r="D133" s="167">
        <v>86.650485436893206</v>
      </c>
      <c r="E133" s="363"/>
    </row>
    <row r="134" spans="1:5">
      <c r="A134" s="364" t="s">
        <v>14</v>
      </c>
      <c r="B134" s="161" t="s">
        <v>261</v>
      </c>
      <c r="C134" s="162">
        <v>86.349693251533736</v>
      </c>
      <c r="D134" s="167">
        <v>87.354651162790702</v>
      </c>
      <c r="E134" s="363"/>
    </row>
    <row r="135" spans="1:5">
      <c r="A135" s="364" t="s">
        <v>50</v>
      </c>
      <c r="B135" s="161" t="s">
        <v>261</v>
      </c>
      <c r="C135" s="162">
        <v>86.096256684491976</v>
      </c>
      <c r="D135" s="167">
        <v>89.606741573033716</v>
      </c>
      <c r="E135" s="363"/>
    </row>
    <row r="136" spans="1:5">
      <c r="A136" s="364" t="s">
        <v>38</v>
      </c>
      <c r="B136" s="161" t="s">
        <v>264</v>
      </c>
      <c r="C136" s="162">
        <v>84.274193548387103</v>
      </c>
      <c r="D136" s="167">
        <v>82.00636942675159</v>
      </c>
      <c r="E136" s="363"/>
    </row>
    <row r="137" spans="1:5">
      <c r="A137" s="364" t="s">
        <v>57</v>
      </c>
      <c r="B137" s="161" t="s">
        <v>261</v>
      </c>
      <c r="C137" s="162">
        <v>83.663366336633658</v>
      </c>
      <c r="D137" s="167">
        <v>81.25</v>
      </c>
      <c r="E137" s="363"/>
    </row>
    <row r="138" spans="1:5">
      <c r="A138" s="364" t="s">
        <v>18</v>
      </c>
      <c r="B138" s="161" t="s">
        <v>260</v>
      </c>
      <c r="C138" s="162">
        <v>82.716049382716051</v>
      </c>
      <c r="D138" s="167">
        <v>85.928143712574851</v>
      </c>
      <c r="E138" s="363"/>
    </row>
    <row r="139" spans="1:5">
      <c r="A139" s="364" t="s">
        <v>5</v>
      </c>
      <c r="B139" s="161" t="s">
        <v>261</v>
      </c>
      <c r="C139" s="162">
        <v>82.568306010928964</v>
      </c>
      <c r="D139" s="167">
        <v>77.439024390243901</v>
      </c>
      <c r="E139" s="363"/>
    </row>
    <row r="140" spans="1:5">
      <c r="A140" s="364" t="s">
        <v>36</v>
      </c>
      <c r="B140" s="161" t="s">
        <v>261</v>
      </c>
      <c r="C140" s="164">
        <v>82.04419889502762</v>
      </c>
      <c r="D140" s="142">
        <v>85.674157303370791</v>
      </c>
      <c r="E140" s="363"/>
    </row>
    <row r="141" spans="1:5">
      <c r="A141" s="364" t="s">
        <v>9</v>
      </c>
      <c r="B141" s="161" t="s">
        <v>260</v>
      </c>
      <c r="C141" s="162">
        <v>81.132075471698116</v>
      </c>
      <c r="D141" s="167">
        <v>79.310344827586206</v>
      </c>
      <c r="E141" s="363"/>
    </row>
    <row r="142" spans="1:5">
      <c r="A142" s="364" t="s">
        <v>24</v>
      </c>
      <c r="B142" s="161" t="s">
        <v>264</v>
      </c>
      <c r="C142" s="162">
        <v>80.965909090909093</v>
      </c>
      <c r="D142" s="167">
        <v>81.101190476190482</v>
      </c>
      <c r="E142" s="363"/>
    </row>
    <row r="143" spans="1:5">
      <c r="A143" s="364" t="s">
        <v>11</v>
      </c>
      <c r="B143" s="161" t="s">
        <v>260</v>
      </c>
      <c r="C143" s="162">
        <v>80.897435897435898</v>
      </c>
      <c r="D143" s="167">
        <v>93.888888888888886</v>
      </c>
      <c r="E143" s="363"/>
    </row>
    <row r="144" spans="1:5">
      <c r="A144" s="364" t="s">
        <v>53</v>
      </c>
      <c r="B144" s="161" t="s">
        <v>261</v>
      </c>
      <c r="C144" s="162">
        <v>80.57228915662651</v>
      </c>
      <c r="D144" s="167">
        <v>70.18716577540107</v>
      </c>
      <c r="E144" s="363"/>
    </row>
    <row r="145" spans="1:5">
      <c r="A145" s="364" t="s">
        <v>43</v>
      </c>
      <c r="B145" s="161" t="s">
        <v>261</v>
      </c>
      <c r="C145" s="162">
        <v>79.166666666666671</v>
      </c>
      <c r="D145" s="167">
        <v>84.375</v>
      </c>
      <c r="E145" s="363"/>
    </row>
    <row r="146" spans="1:5">
      <c r="A146" s="364" t="s">
        <v>255</v>
      </c>
      <c r="B146" s="161" t="s">
        <v>261</v>
      </c>
      <c r="C146" s="162">
        <v>78.956834532374103</v>
      </c>
      <c r="D146" s="167">
        <v>57.738095238095241</v>
      </c>
      <c r="E146" s="363"/>
    </row>
    <row r="147" spans="1:5">
      <c r="A147" s="364" t="s">
        <v>42</v>
      </c>
      <c r="B147" s="161" t="s">
        <v>261</v>
      </c>
      <c r="C147" s="162">
        <v>78.55113636363636</v>
      </c>
      <c r="D147" s="167">
        <v>73.4375</v>
      </c>
      <c r="E147" s="363"/>
    </row>
    <row r="148" spans="1:5">
      <c r="A148" s="364" t="s">
        <v>62</v>
      </c>
      <c r="B148" s="161" t="s">
        <v>261</v>
      </c>
      <c r="C148" s="162">
        <v>78.522727272727266</v>
      </c>
      <c r="D148" s="167">
        <v>76.846590909090907</v>
      </c>
      <c r="E148" s="363"/>
    </row>
    <row r="149" spans="1:5">
      <c r="A149" s="364" t="s">
        <v>20</v>
      </c>
      <c r="B149" s="161" t="s">
        <v>263</v>
      </c>
      <c r="C149" s="162">
        <v>78.314917127071823</v>
      </c>
      <c r="D149" s="167">
        <v>79.503105590062106</v>
      </c>
      <c r="E149" s="363"/>
    </row>
    <row r="150" spans="1:5">
      <c r="A150" s="364" t="s">
        <v>29</v>
      </c>
      <c r="B150" s="161" t="s">
        <v>261</v>
      </c>
      <c r="C150" s="162">
        <v>78.034682080924867</v>
      </c>
      <c r="D150" s="167">
        <v>79.115853658536594</v>
      </c>
      <c r="E150" s="363"/>
    </row>
    <row r="151" spans="1:5">
      <c r="A151" s="365" t="s">
        <v>302</v>
      </c>
      <c r="B151" s="163"/>
      <c r="C151" s="164">
        <v>74.901132826417083</v>
      </c>
      <c r="D151" s="168">
        <v>77.573777840232282</v>
      </c>
      <c r="E151" s="363"/>
    </row>
    <row r="152" spans="1:5">
      <c r="A152" s="364" t="s">
        <v>8</v>
      </c>
      <c r="B152" s="161" t="s">
        <v>260</v>
      </c>
      <c r="C152" s="164">
        <v>76.871657754010698</v>
      </c>
      <c r="D152" s="142">
        <v>82.868020304568532</v>
      </c>
      <c r="E152" s="363"/>
    </row>
    <row r="153" spans="1:5">
      <c r="A153" s="364" t="s">
        <v>6</v>
      </c>
      <c r="B153" s="161" t="s">
        <v>262</v>
      </c>
      <c r="C153" s="162">
        <v>76.256983240223462</v>
      </c>
      <c r="D153" s="167">
        <v>76.666666666666671</v>
      </c>
      <c r="E153" s="363"/>
    </row>
    <row r="154" spans="1:5">
      <c r="A154" s="364" t="s">
        <v>46</v>
      </c>
      <c r="B154" s="161" t="s">
        <v>260</v>
      </c>
      <c r="C154" s="162">
        <v>73.926380368098165</v>
      </c>
      <c r="D154" s="167">
        <v>75</v>
      </c>
      <c r="E154" s="363"/>
    </row>
    <row r="155" spans="1:5">
      <c r="A155" s="364" t="s">
        <v>19</v>
      </c>
      <c r="B155" s="161" t="s">
        <v>262</v>
      </c>
      <c r="C155" s="162">
        <v>73.006134969325146</v>
      </c>
      <c r="D155" s="167">
        <v>69.117647058823536</v>
      </c>
      <c r="E155" s="363"/>
    </row>
    <row r="156" spans="1:5">
      <c r="A156" s="364" t="s">
        <v>12</v>
      </c>
      <c r="B156" s="161" t="s">
        <v>260</v>
      </c>
      <c r="C156" s="162">
        <v>72.179487179487182</v>
      </c>
      <c r="D156" s="167">
        <v>84.913793103448285</v>
      </c>
      <c r="E156" s="363"/>
    </row>
    <row r="157" spans="1:5">
      <c r="A157" s="364" t="s">
        <v>32</v>
      </c>
      <c r="B157" s="161" t="s">
        <v>261</v>
      </c>
      <c r="C157" s="162">
        <v>71.470588235294116</v>
      </c>
      <c r="D157" s="167">
        <v>77.647058823529406</v>
      </c>
      <c r="E157" s="363"/>
    </row>
    <row r="158" spans="1:5">
      <c r="A158" s="364" t="s">
        <v>40</v>
      </c>
      <c r="B158" s="161" t="s">
        <v>264</v>
      </c>
      <c r="C158" s="162">
        <v>70.596590909090907</v>
      </c>
      <c r="D158" s="167">
        <v>84.868421052631575</v>
      </c>
      <c r="E158" s="363"/>
    </row>
    <row r="159" spans="1:5">
      <c r="A159" s="364" t="s">
        <v>4</v>
      </c>
      <c r="B159" s="161" t="s">
        <v>260</v>
      </c>
      <c r="C159" s="162">
        <v>70.588235294117652</v>
      </c>
      <c r="D159" s="167">
        <v>80.757575757575765</v>
      </c>
      <c r="E159" s="363"/>
    </row>
    <row r="160" spans="1:5">
      <c r="A160" s="364" t="s">
        <v>294</v>
      </c>
      <c r="B160" s="161" t="s">
        <v>261</v>
      </c>
      <c r="C160" s="162">
        <v>70.302013422818789</v>
      </c>
      <c r="D160" s="167">
        <v>63.63636363636364</v>
      </c>
      <c r="E160" s="363"/>
    </row>
    <row r="161" spans="1:5">
      <c r="A161" s="364" t="s">
        <v>65</v>
      </c>
      <c r="B161" s="161" t="s">
        <v>265</v>
      </c>
      <c r="C161" s="162">
        <v>68.026315789473685</v>
      </c>
      <c r="D161" s="167">
        <v>61.95652173913043</v>
      </c>
      <c r="E161" s="363"/>
    </row>
    <row r="162" spans="1:5">
      <c r="A162" s="364" t="s">
        <v>22</v>
      </c>
      <c r="B162" s="161" t="s">
        <v>261</v>
      </c>
      <c r="C162" s="162">
        <v>66.812865497076018</v>
      </c>
      <c r="D162" s="167">
        <v>67.319277108433724</v>
      </c>
      <c r="E162" s="363"/>
    </row>
    <row r="163" spans="1:5">
      <c r="A163" s="364" t="s">
        <v>47</v>
      </c>
      <c r="B163" s="161" t="s">
        <v>262</v>
      </c>
      <c r="C163" s="162">
        <v>65.829145728643226</v>
      </c>
      <c r="D163" s="167">
        <v>68.445121951219505</v>
      </c>
      <c r="E163" s="363"/>
    </row>
    <row r="164" spans="1:5">
      <c r="A164" s="364" t="s">
        <v>35</v>
      </c>
      <c r="B164" s="161" t="s">
        <v>261</v>
      </c>
      <c r="C164" s="162">
        <v>63.764044943820217</v>
      </c>
      <c r="D164" s="167">
        <v>59.039548022598872</v>
      </c>
      <c r="E164" s="363"/>
    </row>
    <row r="165" spans="1:5">
      <c r="A165" s="364" t="s">
        <v>16</v>
      </c>
      <c r="B165" s="161" t="s">
        <v>263</v>
      </c>
      <c r="C165" s="162">
        <v>63.32335329341317</v>
      </c>
      <c r="D165" s="167">
        <v>75.297619047619051</v>
      </c>
      <c r="E165" s="363"/>
    </row>
    <row r="166" spans="1:5">
      <c r="A166" s="364" t="s">
        <v>37</v>
      </c>
      <c r="B166" s="161" t="s">
        <v>264</v>
      </c>
      <c r="C166" s="162">
        <v>61.850649350649348</v>
      </c>
      <c r="D166" s="167">
        <v>78.787878787878796</v>
      </c>
      <c r="E166" s="363"/>
    </row>
    <row r="167" spans="1:5">
      <c r="A167" s="364" t="s">
        <v>318</v>
      </c>
      <c r="B167" s="161" t="s">
        <v>261</v>
      </c>
      <c r="C167" s="162">
        <v>61.698717948717949</v>
      </c>
      <c r="D167" s="167">
        <v>57.007575757575758</v>
      </c>
      <c r="E167" s="363"/>
    </row>
    <row r="168" spans="1:5">
      <c r="A168" s="364" t="s">
        <v>34</v>
      </c>
      <c r="B168" s="161" t="s">
        <v>263</v>
      </c>
      <c r="C168" s="162">
        <v>60.534591194968549</v>
      </c>
      <c r="D168" s="167">
        <v>81.901840490797554</v>
      </c>
      <c r="E168" s="363"/>
    </row>
    <row r="169" spans="1:5">
      <c r="A169" s="364" t="s">
        <v>28</v>
      </c>
      <c r="B169" s="161" t="s">
        <v>263</v>
      </c>
      <c r="C169" s="162">
        <v>60.11904761904762</v>
      </c>
      <c r="D169" s="167">
        <v>77.229299363057322</v>
      </c>
      <c r="E169" s="363"/>
    </row>
    <row r="170" spans="1:5">
      <c r="A170" s="364" t="s">
        <v>56</v>
      </c>
      <c r="B170" s="161" t="s">
        <v>261</v>
      </c>
      <c r="C170" s="162">
        <v>57.681564245810058</v>
      </c>
      <c r="D170" s="167">
        <v>64.88095238095238</v>
      </c>
      <c r="E170" s="363"/>
    </row>
    <row r="171" spans="1:5">
      <c r="A171" s="365" t="s">
        <v>52</v>
      </c>
      <c r="B171" s="163" t="s">
        <v>262</v>
      </c>
      <c r="C171" s="116">
        <v>55.924170616113742</v>
      </c>
      <c r="D171" s="140">
        <v>72.777777777777786</v>
      </c>
      <c r="E171" s="363"/>
    </row>
    <row r="172" spans="1:5">
      <c r="A172" s="365" t="s">
        <v>39</v>
      </c>
      <c r="B172" s="163" t="s">
        <v>263</v>
      </c>
      <c r="C172" s="116">
        <v>52.741935483870968</v>
      </c>
      <c r="D172" s="140">
        <v>75.811688311688314</v>
      </c>
      <c r="E172" s="363"/>
    </row>
    <row r="173" spans="1:5">
      <c r="A173" s="70" t="s">
        <v>61</v>
      </c>
      <c r="B173" s="70" t="s">
        <v>264</v>
      </c>
      <c r="C173" s="367">
        <v>25.766871165644169</v>
      </c>
      <c r="D173" s="368">
        <v>66.615853658536594</v>
      </c>
      <c r="E173" s="363"/>
    </row>
    <row r="174" spans="1:5" ht="15.75" thickBot="1"/>
    <row r="175" spans="1:5">
      <c r="A175" s="42" t="s">
        <v>296</v>
      </c>
      <c r="B175" s="37"/>
      <c r="C175" s="42">
        <v>76.963729101548381</v>
      </c>
      <c r="D175" s="178">
        <v>79.780924943478325</v>
      </c>
    </row>
    <row r="176" spans="1:5">
      <c r="A176" s="19" t="s">
        <v>297</v>
      </c>
      <c r="C176" s="19">
        <v>75.355900028502575</v>
      </c>
      <c r="D176" s="175">
        <v>78.143363026269256</v>
      </c>
    </row>
    <row r="177" spans="1:4" ht="15.75" thickBot="1">
      <c r="A177" s="20" t="s">
        <v>298</v>
      </c>
      <c r="B177" s="21"/>
      <c r="C177" s="20">
        <v>66.876436251841071</v>
      </c>
      <c r="D177" s="311">
        <v>68.560835503606981</v>
      </c>
    </row>
  </sheetData>
  <mergeCells count="6">
    <mergeCell ref="A64:D64"/>
    <mergeCell ref="A3:D3"/>
    <mergeCell ref="A4:D4"/>
    <mergeCell ref="A2:B2"/>
    <mergeCell ref="C2:D2"/>
    <mergeCell ref="A63:D6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92D050"/>
  </sheetPr>
  <dimension ref="A1:F57"/>
  <sheetViews>
    <sheetView zoomScaleNormal="100" workbookViewId="0">
      <pane ySplit="1" topLeftCell="A17" activePane="bottomLeft" state="frozen"/>
      <selection activeCell="N27" sqref="N27"/>
      <selection pane="bottomLeft" activeCell="I49" sqref="I49"/>
    </sheetView>
  </sheetViews>
  <sheetFormatPr baseColWidth="10" defaultColWidth="11.42578125" defaultRowHeight="15"/>
  <cols>
    <col min="2" max="2" width="16.7109375" bestFit="1" customWidth="1"/>
    <col min="3" max="4" width="7.28515625" customWidth="1"/>
  </cols>
  <sheetData>
    <row r="1" spans="1:6">
      <c r="A1" s="394" t="s">
        <v>125</v>
      </c>
      <c r="B1" s="394"/>
      <c r="C1" s="394"/>
      <c r="D1" s="394"/>
      <c r="E1" s="394"/>
      <c r="F1" s="394"/>
    </row>
    <row r="2" spans="1:6" ht="15.75" thickBot="1"/>
    <row r="3" spans="1:6" ht="14.65" customHeight="1" thickBot="1">
      <c r="A3" s="171" t="s">
        <v>95</v>
      </c>
      <c r="B3" s="172" t="s">
        <v>91</v>
      </c>
      <c r="C3" s="173">
        <v>2024</v>
      </c>
      <c r="D3" s="174">
        <v>2023</v>
      </c>
    </row>
    <row r="4" spans="1:6">
      <c r="A4" s="64" t="s">
        <v>27</v>
      </c>
      <c r="B4" s="65" t="s">
        <v>261</v>
      </c>
      <c r="C4" s="35">
        <v>99.62982832618026</v>
      </c>
      <c r="D4" s="36">
        <v>96.509756097560981</v>
      </c>
    </row>
    <row r="5" spans="1:6">
      <c r="A5" s="66" t="s">
        <v>12</v>
      </c>
      <c r="B5" s="161" t="s">
        <v>260</v>
      </c>
      <c r="C5" s="116">
        <v>99.579081632653072</v>
      </c>
      <c r="D5" s="140">
        <v>98.603693181818187</v>
      </c>
    </row>
    <row r="6" spans="1:6">
      <c r="A6" s="66" t="s">
        <v>57</v>
      </c>
      <c r="B6" s="161" t="s">
        <v>261</v>
      </c>
      <c r="C6" s="116">
        <v>99.409653465346551</v>
      </c>
      <c r="D6" s="140">
        <v>96.372448979591837</v>
      </c>
    </row>
    <row r="7" spans="1:6">
      <c r="A7" s="66" t="s">
        <v>42</v>
      </c>
      <c r="B7" s="161" t="s">
        <v>261</v>
      </c>
      <c r="C7" s="116">
        <v>99.372881355932208</v>
      </c>
      <c r="D7" s="140">
        <v>98.237288135593218</v>
      </c>
    </row>
    <row r="8" spans="1:6">
      <c r="A8" s="66" t="s">
        <v>29</v>
      </c>
      <c r="B8" s="161" t="s">
        <v>261</v>
      </c>
      <c r="C8" s="116">
        <v>99.358381502890168</v>
      </c>
      <c r="D8" s="140">
        <v>96.589939024390262</v>
      </c>
    </row>
    <row r="9" spans="1:6">
      <c r="A9" s="66" t="s">
        <v>62</v>
      </c>
      <c r="B9" s="161" t="s">
        <v>261</v>
      </c>
      <c r="C9" s="116">
        <v>99.24321266968326</v>
      </c>
      <c r="D9" s="140">
        <v>98.232954545454547</v>
      </c>
    </row>
    <row r="10" spans="1:6">
      <c r="A10" s="66" t="s">
        <v>11</v>
      </c>
      <c r="B10" s="161" t="s">
        <v>260</v>
      </c>
      <c r="C10" s="116">
        <v>99.181472081218274</v>
      </c>
      <c r="D10" s="140">
        <v>99.864316239316224</v>
      </c>
    </row>
    <row r="11" spans="1:6">
      <c r="A11" s="66" t="s">
        <v>37</v>
      </c>
      <c r="B11" s="161" t="s">
        <v>264</v>
      </c>
      <c r="C11" s="116">
        <v>99.102272727272748</v>
      </c>
      <c r="D11" s="140">
        <v>96.738165188470063</v>
      </c>
    </row>
    <row r="12" spans="1:6">
      <c r="A12" s="66" t="s">
        <v>35</v>
      </c>
      <c r="B12" s="161" t="s">
        <v>261</v>
      </c>
      <c r="C12" s="116">
        <v>99.098314606741582</v>
      </c>
      <c r="D12" s="140">
        <v>98.504237288135585</v>
      </c>
    </row>
    <row r="13" spans="1:6">
      <c r="A13" s="66" t="s">
        <v>49</v>
      </c>
      <c r="B13" s="161" t="s">
        <v>261</v>
      </c>
      <c r="C13" s="116">
        <v>99.061688311688314</v>
      </c>
      <c r="D13" s="140">
        <v>99.035714285714292</v>
      </c>
    </row>
    <row r="14" spans="1:6">
      <c r="A14" s="66" t="s">
        <v>65</v>
      </c>
      <c r="B14" s="161" t="s">
        <v>265</v>
      </c>
      <c r="C14" s="116">
        <v>98.971052631578942</v>
      </c>
      <c r="D14" s="140">
        <v>98.637228260869563</v>
      </c>
    </row>
    <row r="15" spans="1:6">
      <c r="A15" s="66" t="s">
        <v>52</v>
      </c>
      <c r="B15" s="161" t="s">
        <v>262</v>
      </c>
      <c r="C15" s="116">
        <v>98.936018957345965</v>
      </c>
      <c r="D15" s="140">
        <v>96.495833333333337</v>
      </c>
    </row>
    <row r="16" spans="1:6">
      <c r="A16" s="66" t="s">
        <v>56</v>
      </c>
      <c r="B16" s="161" t="s">
        <v>261</v>
      </c>
      <c r="C16" s="116">
        <v>98.892458100558656</v>
      </c>
      <c r="D16" s="140">
        <v>96.260416666666671</v>
      </c>
    </row>
    <row r="17" spans="1:4">
      <c r="A17" s="66" t="s">
        <v>23</v>
      </c>
      <c r="B17" s="161" t="s">
        <v>261</v>
      </c>
      <c r="C17" s="116">
        <v>98.763613861386148</v>
      </c>
      <c r="D17" s="140">
        <v>97.945767195767189</v>
      </c>
    </row>
    <row r="18" spans="1:4">
      <c r="A18" s="66" t="s">
        <v>337</v>
      </c>
      <c r="B18" s="161" t="s">
        <v>260</v>
      </c>
      <c r="C18" s="116">
        <v>98.752960015527947</v>
      </c>
      <c r="D18" s="140">
        <v>98.614942528735639</v>
      </c>
    </row>
    <row r="19" spans="1:4">
      <c r="A19" s="66" t="s">
        <v>58</v>
      </c>
      <c r="B19" s="161" t="s">
        <v>261</v>
      </c>
      <c r="C19" s="116">
        <v>98.688271604938279</v>
      </c>
      <c r="D19" s="140">
        <v>97.312883435582819</v>
      </c>
    </row>
    <row r="20" spans="1:4">
      <c r="A20" s="66" t="s">
        <v>46</v>
      </c>
      <c r="B20" s="161" t="s">
        <v>260</v>
      </c>
      <c r="C20" s="116">
        <v>98.607361963190186</v>
      </c>
      <c r="D20" s="140">
        <v>98.585443037974684</v>
      </c>
    </row>
    <row r="21" spans="1:4">
      <c r="A21" s="66" t="s">
        <v>294</v>
      </c>
      <c r="B21" s="161" t="s">
        <v>261</v>
      </c>
      <c r="C21" s="116">
        <v>98.583333333333343</v>
      </c>
      <c r="D21" s="140">
        <v>96.580186261107315</v>
      </c>
    </row>
    <row r="22" spans="1:4">
      <c r="A22" s="66" t="s">
        <v>6</v>
      </c>
      <c r="B22" s="161" t="s">
        <v>262</v>
      </c>
      <c r="C22" s="116">
        <v>98.466480446927378</v>
      </c>
      <c r="D22" s="140">
        <v>97.704905764966753</v>
      </c>
    </row>
    <row r="23" spans="1:4">
      <c r="A23" s="66" t="s">
        <v>38</v>
      </c>
      <c r="B23" s="161" t="s">
        <v>264</v>
      </c>
      <c r="C23" s="116">
        <v>98.440860215053775</v>
      </c>
      <c r="D23" s="140">
        <v>96.952229299363069</v>
      </c>
    </row>
    <row r="24" spans="1:4">
      <c r="A24" s="66" t="s">
        <v>321</v>
      </c>
      <c r="B24" s="161" t="s">
        <v>309</v>
      </c>
      <c r="C24" s="116">
        <v>98.419047619047618</v>
      </c>
      <c r="D24" s="140"/>
    </row>
    <row r="25" spans="1:4">
      <c r="A25" s="66" t="s">
        <v>47</v>
      </c>
      <c r="B25" s="161" t="s">
        <v>262</v>
      </c>
      <c r="C25" s="116">
        <v>98.408291457286424</v>
      </c>
      <c r="D25" s="140">
        <v>97.346015712682373</v>
      </c>
    </row>
    <row r="26" spans="1:4">
      <c r="A26" s="66" t="s">
        <v>318</v>
      </c>
      <c r="B26" s="161" t="s">
        <v>261</v>
      </c>
      <c r="C26" s="116">
        <v>98.322115384615387</v>
      </c>
      <c r="D26" s="140"/>
    </row>
    <row r="27" spans="1:4">
      <c r="A27" s="66" t="s">
        <v>8</v>
      </c>
      <c r="B27" s="161" t="s">
        <v>260</v>
      </c>
      <c r="C27" s="116">
        <v>98.263368983957221</v>
      </c>
      <c r="D27" s="140">
        <v>98.573604060913709</v>
      </c>
    </row>
    <row r="28" spans="1:4">
      <c r="A28" s="66" t="s">
        <v>24</v>
      </c>
      <c r="B28" s="161" t="s">
        <v>264</v>
      </c>
      <c r="C28" s="164">
        <v>98.215909090909093</v>
      </c>
      <c r="D28" s="142">
        <v>96.992559523809533</v>
      </c>
    </row>
    <row r="29" spans="1:4">
      <c r="A29" s="66" t="s">
        <v>19</v>
      </c>
      <c r="B29" s="161" t="s">
        <v>262</v>
      </c>
      <c r="C29" s="116">
        <v>98.127300613496928</v>
      </c>
      <c r="D29" s="140">
        <v>97.975000000000009</v>
      </c>
    </row>
    <row r="30" spans="1:4">
      <c r="A30" s="66" t="s">
        <v>50</v>
      </c>
      <c r="B30" s="161" t="s">
        <v>261</v>
      </c>
      <c r="C30" s="116">
        <v>98.125668449197846</v>
      </c>
      <c r="D30" s="140">
        <v>96.471910112359552</v>
      </c>
    </row>
    <row r="31" spans="1:4">
      <c r="A31" s="66" t="s">
        <v>43</v>
      </c>
      <c r="B31" s="161" t="s">
        <v>261</v>
      </c>
      <c r="C31" s="116">
        <v>98.069940476190482</v>
      </c>
      <c r="D31" s="140">
        <v>97.089528338509311</v>
      </c>
    </row>
    <row r="32" spans="1:4">
      <c r="A32" s="66" t="s">
        <v>36</v>
      </c>
      <c r="B32" s="161" t="s">
        <v>261</v>
      </c>
      <c r="C32" s="116">
        <v>97.679558011049721</v>
      </c>
      <c r="D32" s="140">
        <v>99.30477528089888</v>
      </c>
    </row>
    <row r="33" spans="1:4">
      <c r="A33" s="66" t="s">
        <v>31</v>
      </c>
      <c r="B33" s="161" t="s">
        <v>261</v>
      </c>
      <c r="C33" s="116">
        <v>97.659340659340657</v>
      </c>
      <c r="D33" s="140">
        <v>95.362656878995978</v>
      </c>
    </row>
    <row r="34" spans="1:4">
      <c r="A34" s="66" t="s">
        <v>4</v>
      </c>
      <c r="B34" s="161" t="s">
        <v>260</v>
      </c>
      <c r="C34" s="116">
        <v>97.638157894736835</v>
      </c>
      <c r="D34" s="140">
        <v>98.885706914344695</v>
      </c>
    </row>
    <row r="35" spans="1:4">
      <c r="A35" s="66" t="s">
        <v>255</v>
      </c>
      <c r="B35" s="161" t="s">
        <v>261</v>
      </c>
      <c r="C35" s="116">
        <v>97.504098360655746</v>
      </c>
      <c r="D35" s="140">
        <v>95.733240223463696</v>
      </c>
    </row>
    <row r="36" spans="1:4">
      <c r="A36" s="66" t="s">
        <v>18</v>
      </c>
      <c r="B36" s="161" t="s">
        <v>260</v>
      </c>
      <c r="C36" s="116">
        <v>97.331360946745562</v>
      </c>
      <c r="D36" s="140">
        <v>98.563266060862219</v>
      </c>
    </row>
    <row r="37" spans="1:4">
      <c r="A37" s="66" t="s">
        <v>14</v>
      </c>
      <c r="B37" s="161" t="s">
        <v>261</v>
      </c>
      <c r="C37" s="116">
        <v>96.829754601226995</v>
      </c>
      <c r="D37" s="140">
        <v>99.082848837209298</v>
      </c>
    </row>
    <row r="38" spans="1:4">
      <c r="A38" s="66" t="s">
        <v>20</v>
      </c>
      <c r="B38" s="163" t="s">
        <v>263</v>
      </c>
      <c r="C38" s="164">
        <v>96.806629834254153</v>
      </c>
      <c r="D38" s="142">
        <v>91.933229813664596</v>
      </c>
    </row>
    <row r="39" spans="1:4">
      <c r="A39" s="66" t="s">
        <v>51</v>
      </c>
      <c r="B39" s="161" t="s">
        <v>261</v>
      </c>
      <c r="C39" s="116">
        <v>96.775023158869843</v>
      </c>
      <c r="D39" s="140">
        <v>96.757882882882882</v>
      </c>
    </row>
    <row r="40" spans="1:4">
      <c r="A40" s="66" t="s">
        <v>34</v>
      </c>
      <c r="B40" s="161" t="s">
        <v>263</v>
      </c>
      <c r="C40" s="116">
        <v>96.539308176100647</v>
      </c>
      <c r="D40" s="140">
        <v>97.573619631901835</v>
      </c>
    </row>
    <row r="41" spans="1:4">
      <c r="A41" s="170" t="s">
        <v>45</v>
      </c>
      <c r="B41" s="161" t="s">
        <v>261</v>
      </c>
      <c r="C41" s="116">
        <v>96.530063291139243</v>
      </c>
      <c r="D41" s="140">
        <v>94.952941176470588</v>
      </c>
    </row>
    <row r="42" spans="1:4">
      <c r="A42" s="66" t="s">
        <v>336</v>
      </c>
      <c r="B42" s="161"/>
      <c r="C42" s="116">
        <v>96.476584441835513</v>
      </c>
      <c r="D42" s="140">
        <v>96.007375400524467</v>
      </c>
    </row>
    <row r="43" spans="1:4">
      <c r="A43" s="66" t="s">
        <v>16</v>
      </c>
      <c r="B43" s="161" t="s">
        <v>263</v>
      </c>
      <c r="C43" s="116">
        <v>96.327844311377234</v>
      </c>
      <c r="D43" s="140">
        <v>95.643311591103512</v>
      </c>
    </row>
    <row r="44" spans="1:4">
      <c r="A44" s="66" t="s">
        <v>5</v>
      </c>
      <c r="B44" s="161" t="s">
        <v>261</v>
      </c>
      <c r="C44" s="116">
        <v>96.30869565217391</v>
      </c>
      <c r="D44" s="140">
        <v>95.78862527716187</v>
      </c>
    </row>
    <row r="45" spans="1:4">
      <c r="A45" s="66" t="s">
        <v>39</v>
      </c>
      <c r="B45" s="161" t="s">
        <v>263</v>
      </c>
      <c r="C45" s="116">
        <v>95.943276078759951</v>
      </c>
      <c r="D45" s="140">
        <v>96.566558441558442</v>
      </c>
    </row>
    <row r="46" spans="1:4">
      <c r="A46" s="66" t="s">
        <v>40</v>
      </c>
      <c r="B46" s="161" t="s">
        <v>264</v>
      </c>
      <c r="C46" s="116">
        <v>95.921875</v>
      </c>
      <c r="D46" s="140">
        <v>96.732894736842098</v>
      </c>
    </row>
    <row r="47" spans="1:4">
      <c r="A47" s="66" t="s">
        <v>22</v>
      </c>
      <c r="B47" s="161" t="s">
        <v>261</v>
      </c>
      <c r="C47" s="116">
        <v>95.700292397660832</v>
      </c>
      <c r="D47" s="140">
        <v>93.382530120481931</v>
      </c>
    </row>
    <row r="48" spans="1:4">
      <c r="A48" s="66" t="s">
        <v>32</v>
      </c>
      <c r="B48" s="161" t="s">
        <v>261</v>
      </c>
      <c r="C48" s="116">
        <v>94.955882352941174</v>
      </c>
      <c r="D48" s="140">
        <v>97.750000000000014</v>
      </c>
    </row>
    <row r="49" spans="1:4">
      <c r="A49" s="66" t="s">
        <v>54</v>
      </c>
      <c r="B49" s="161" t="s">
        <v>261</v>
      </c>
      <c r="C49" s="116">
        <v>94.157366071428569</v>
      </c>
      <c r="D49" s="140">
        <v>93.949551569506724</v>
      </c>
    </row>
    <row r="50" spans="1:4">
      <c r="A50" s="66" t="s">
        <v>53</v>
      </c>
      <c r="B50" s="207" t="s">
        <v>261</v>
      </c>
      <c r="C50" s="41">
        <v>92.432228915662648</v>
      </c>
      <c r="D50" s="208">
        <v>89.091814731757808</v>
      </c>
    </row>
    <row r="51" spans="1:4">
      <c r="A51" s="342" t="s">
        <v>61</v>
      </c>
      <c r="B51" s="339" t="s">
        <v>263</v>
      </c>
      <c r="C51" s="116">
        <v>92.357361963190186</v>
      </c>
      <c r="D51" s="140">
        <v>95.804878048780495</v>
      </c>
    </row>
    <row r="52" spans="1:4">
      <c r="A52" s="66" t="s">
        <v>28</v>
      </c>
      <c r="B52" s="339" t="s">
        <v>263</v>
      </c>
      <c r="C52" s="116">
        <v>90.697916666666671</v>
      </c>
      <c r="D52" s="140">
        <v>86.27547770700636</v>
      </c>
    </row>
    <row r="53" spans="1:4">
      <c r="A53" s="66" t="s">
        <v>59</v>
      </c>
      <c r="B53" s="339" t="s">
        <v>261</v>
      </c>
      <c r="C53" s="116">
        <v>88.667050691244242</v>
      </c>
      <c r="D53" s="140">
        <v>92.381278538812779</v>
      </c>
    </row>
    <row r="54" spans="1:4" ht="15.75" thickBot="1">
      <c r="A54" s="341" t="s">
        <v>63</v>
      </c>
      <c r="B54" s="340" t="s">
        <v>261</v>
      </c>
      <c r="C54" s="47">
        <v>71.994818652849744</v>
      </c>
      <c r="D54" s="63">
        <v>68.698648648648657</v>
      </c>
    </row>
    <row r="55" spans="1:4">
      <c r="A55" s="294" t="s">
        <v>296</v>
      </c>
      <c r="B55" s="295"/>
      <c r="C55" s="18">
        <v>96.710497181504678</v>
      </c>
      <c r="D55" s="287">
        <v>96.861030220584965</v>
      </c>
    </row>
    <row r="56" spans="1:4">
      <c r="A56" s="292" t="s">
        <v>297</v>
      </c>
      <c r="B56" s="110"/>
      <c r="C56" s="39">
        <v>97.717613665939226</v>
      </c>
      <c r="D56" s="208">
        <v>96.702228168997536</v>
      </c>
    </row>
    <row r="57" spans="1:4" ht="15.75" thickBot="1">
      <c r="A57" s="293" t="s">
        <v>298</v>
      </c>
      <c r="B57" s="266"/>
      <c r="C57" s="290">
        <v>93.798666598581391</v>
      </c>
      <c r="D57" s="291">
        <v>93.252713580012269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E583-92C5-45EF-B8E0-A1FC57B1C319}">
  <sheetPr>
    <tabColor rgb="FF92D050"/>
  </sheetPr>
  <dimension ref="A4:L79"/>
  <sheetViews>
    <sheetView topLeftCell="A8" workbookViewId="0">
      <selection activeCell="G26" sqref="G26"/>
    </sheetView>
  </sheetViews>
  <sheetFormatPr baseColWidth="10" defaultRowHeight="15"/>
  <cols>
    <col min="2" max="2" width="19.140625" bestFit="1" customWidth="1"/>
    <col min="5" max="5" width="9.42578125" bestFit="1" customWidth="1"/>
  </cols>
  <sheetData>
    <row r="4" spans="1:12" ht="21">
      <c r="A4" s="399" t="s">
        <v>279</v>
      </c>
      <c r="B4" s="400"/>
      <c r="C4" s="400"/>
      <c r="D4" s="400"/>
      <c r="E4" s="400"/>
      <c r="F4" s="209"/>
      <c r="G4" s="209"/>
      <c r="H4" s="209"/>
      <c r="I4" s="209"/>
      <c r="J4" s="209"/>
      <c r="K4" s="209"/>
    </row>
    <row r="5" spans="1:12" ht="15.75" thickBot="1">
      <c r="A5" s="210" t="s">
        <v>267</v>
      </c>
      <c r="B5" s="211"/>
      <c r="C5" s="212"/>
      <c r="D5" s="212"/>
      <c r="E5" s="213"/>
      <c r="F5" s="211"/>
      <c r="G5" s="212"/>
      <c r="H5" s="212"/>
      <c r="I5" s="213"/>
      <c r="J5" s="214"/>
      <c r="K5" s="215"/>
    </row>
    <row r="6" spans="1:12" ht="114.75" thickBot="1">
      <c r="A6" s="216" t="s">
        <v>268</v>
      </c>
      <c r="B6" s="217" t="s">
        <v>269</v>
      </c>
      <c r="C6" s="218" t="s">
        <v>270</v>
      </c>
      <c r="D6" s="218" t="s">
        <v>271</v>
      </c>
      <c r="E6" s="219" t="s">
        <v>272</v>
      </c>
      <c r="F6" s="218" t="s">
        <v>273</v>
      </c>
      <c r="G6" s="218" t="s">
        <v>274</v>
      </c>
      <c r="H6" s="218" t="s">
        <v>275</v>
      </c>
      <c r="I6" s="220" t="s">
        <v>276</v>
      </c>
      <c r="J6" s="218" t="s">
        <v>277</v>
      </c>
      <c r="K6" s="221" t="s">
        <v>278</v>
      </c>
      <c r="L6" s="221" t="s">
        <v>339</v>
      </c>
    </row>
    <row r="7" spans="1:12">
      <c r="A7" s="222" t="s">
        <v>309</v>
      </c>
      <c r="B7" s="223">
        <v>1.5523809523809524</v>
      </c>
      <c r="C7" s="224">
        <v>2.1809523809523808</v>
      </c>
      <c r="D7" s="225">
        <v>1.8557692307692308</v>
      </c>
      <c r="E7" s="224">
        <v>2.15625</v>
      </c>
      <c r="F7" s="225">
        <v>2.0571428571428569</v>
      </c>
      <c r="G7" s="225">
        <v>2.4380952380952383</v>
      </c>
      <c r="H7" s="226">
        <v>1.5656565656565657</v>
      </c>
      <c r="I7" s="224">
        <v>1.6761904761904762</v>
      </c>
      <c r="J7" s="226">
        <v>2.3076923076923075</v>
      </c>
      <c r="K7" s="227">
        <v>1.8857142857142857</v>
      </c>
      <c r="L7" s="343"/>
    </row>
    <row r="8" spans="1:12">
      <c r="A8" s="228" t="s">
        <v>264</v>
      </c>
      <c r="B8" s="229">
        <v>1.9894179894179893</v>
      </c>
      <c r="C8" s="230">
        <v>3.0518518518518518</v>
      </c>
      <c r="D8" s="230">
        <v>1.9695619896065331</v>
      </c>
      <c r="E8" s="230">
        <v>2.5808878856282917</v>
      </c>
      <c r="F8" s="230">
        <v>2.2874779541446206</v>
      </c>
      <c r="G8" s="229">
        <v>2.4158730158730157</v>
      </c>
      <c r="H8" s="231">
        <v>1.7551751592356688</v>
      </c>
      <c r="I8" s="230">
        <v>1.7978835978835979</v>
      </c>
      <c r="J8" s="231">
        <v>2.4787462430227567</v>
      </c>
      <c r="K8" s="232">
        <v>2.4476190476190478</v>
      </c>
      <c r="L8" s="344">
        <v>1</v>
      </c>
    </row>
    <row r="9" spans="1:12">
      <c r="A9" s="233" t="s">
        <v>261</v>
      </c>
      <c r="B9" s="234">
        <v>2.125897558640498</v>
      </c>
      <c r="C9" s="235">
        <v>3.0261369076112974</v>
      </c>
      <c r="D9" s="235">
        <v>2.0408763566284613</v>
      </c>
      <c r="E9" s="235">
        <v>2.5890834191555099</v>
      </c>
      <c r="F9" s="235">
        <v>2.3793202489229297</v>
      </c>
      <c r="G9" s="235">
        <v>2.3734801340354235</v>
      </c>
      <c r="H9" s="236">
        <v>1.8019756489777166</v>
      </c>
      <c r="I9" s="236">
        <v>1.8591670655816179</v>
      </c>
      <c r="J9" s="236">
        <v>2.6215670888913798</v>
      </c>
      <c r="K9" s="237">
        <v>2.4777405457156534</v>
      </c>
      <c r="L9" s="345">
        <v>2</v>
      </c>
    </row>
    <row r="10" spans="1:12">
      <c r="A10" s="228" t="s">
        <v>260</v>
      </c>
      <c r="B10" s="238">
        <v>2.2335097001763669</v>
      </c>
      <c r="C10" s="230">
        <v>3.3336860670194004</v>
      </c>
      <c r="D10" s="230">
        <v>1.9490125673249552</v>
      </c>
      <c r="E10" s="230">
        <v>2.4727011494252875</v>
      </c>
      <c r="F10" s="230">
        <v>2.3777777777777778</v>
      </c>
      <c r="G10" s="230">
        <v>2.4098765432098768</v>
      </c>
      <c r="H10" s="239">
        <v>1.8396514161220043</v>
      </c>
      <c r="I10" s="240">
        <v>1.8652557319223986</v>
      </c>
      <c r="J10" s="241">
        <v>2.550996015936255</v>
      </c>
      <c r="K10" s="232">
        <v>2.5724867724867724</v>
      </c>
      <c r="L10" s="344">
        <v>4</v>
      </c>
    </row>
    <row r="11" spans="1:12">
      <c r="A11" s="228" t="s">
        <v>263</v>
      </c>
      <c r="B11" s="238">
        <v>2.2103174603174605</v>
      </c>
      <c r="C11" s="229">
        <v>3.1543650793650793</v>
      </c>
      <c r="D11" s="230">
        <v>2.1246352646936222</v>
      </c>
      <c r="E11" s="230">
        <v>2.5941599661447312</v>
      </c>
      <c r="F11" s="230">
        <v>2.4857142857142858</v>
      </c>
      <c r="G11" s="230">
        <v>2.842857142857143</v>
      </c>
      <c r="H11" s="231">
        <v>1.7047484720263282</v>
      </c>
      <c r="I11" s="230">
        <v>1.8519841269841271</v>
      </c>
      <c r="J11" s="239">
        <v>2.4709709709709711</v>
      </c>
      <c r="K11" s="232">
        <v>2.646031746031746</v>
      </c>
      <c r="L11" s="344">
        <v>3</v>
      </c>
    </row>
    <row r="12" spans="1:12">
      <c r="A12" s="228" t="s">
        <v>262</v>
      </c>
      <c r="B12" s="238">
        <v>2.3190476190476192</v>
      </c>
      <c r="C12" s="229">
        <v>3.2886904761904763</v>
      </c>
      <c r="D12" s="230">
        <v>2.0364550597108737</v>
      </c>
      <c r="E12" s="230">
        <v>2.6358381502890174</v>
      </c>
      <c r="F12" s="230">
        <v>2.5684523809523809</v>
      </c>
      <c r="G12" s="230">
        <v>2.7214285714285715</v>
      </c>
      <c r="H12" s="231">
        <v>1.8838383838383839</v>
      </c>
      <c r="I12" s="230">
        <v>1.8809523809523809</v>
      </c>
      <c r="J12" s="239">
        <v>2.7272727272727271</v>
      </c>
      <c r="K12" s="232">
        <v>2.6690476190476189</v>
      </c>
      <c r="L12" s="344">
        <v>5</v>
      </c>
    </row>
    <row r="13" spans="1:12" ht="15.75" thickBot="1">
      <c r="A13" s="228" t="s">
        <v>265</v>
      </c>
      <c r="B13" s="238">
        <v>1.9523809523809523</v>
      </c>
      <c r="C13" s="229">
        <v>3.6095238095238096</v>
      </c>
      <c r="D13" s="230">
        <v>2.1822660098522166</v>
      </c>
      <c r="E13" s="230">
        <v>2.6790123456790123</v>
      </c>
      <c r="F13" s="230">
        <v>2.5857142857142859</v>
      </c>
      <c r="G13" s="230">
        <v>2.95</v>
      </c>
      <c r="H13" s="231">
        <v>1.7587939698492501</v>
      </c>
      <c r="I13" s="230">
        <v>1.8571428571428572</v>
      </c>
      <c r="J13" s="239">
        <v>2.4322250639386191</v>
      </c>
      <c r="K13" s="232">
        <v>3.0023809523809524</v>
      </c>
      <c r="L13" s="344">
        <v>6</v>
      </c>
    </row>
    <row r="14" spans="1:12" ht="15.75" thickBot="1">
      <c r="A14" s="242" t="s">
        <v>280</v>
      </c>
      <c r="B14" s="243">
        <v>2.1269420468557336</v>
      </c>
      <c r="C14" s="244">
        <v>3.1404438964241677</v>
      </c>
      <c r="D14" s="244">
        <v>2.0280997086435741</v>
      </c>
      <c r="E14" s="244">
        <v>2.5860914105594959</v>
      </c>
      <c r="F14" s="244">
        <v>2.4030209617755856</v>
      </c>
      <c r="G14" s="244">
        <v>2.4834155363748458</v>
      </c>
      <c r="H14" s="245">
        <v>1.7916204832631346</v>
      </c>
      <c r="I14" s="244">
        <v>1.8386559802712701</v>
      </c>
      <c r="J14" s="245">
        <v>2.5681884908984145</v>
      </c>
      <c r="K14" s="246">
        <v>2.5394574599260173</v>
      </c>
    </row>
    <row r="15" spans="1:12" ht="15.75" thickBot="1">
      <c r="A15" s="242" t="s">
        <v>338</v>
      </c>
      <c r="B15" s="243">
        <v>2.0838589981447124</v>
      </c>
      <c r="C15" s="244">
        <v>2.977612863327149</v>
      </c>
      <c r="D15" s="244">
        <v>2.0577343448630576</v>
      </c>
      <c r="E15" s="244">
        <v>2.5177495415247577</v>
      </c>
      <c r="F15" s="244">
        <v>2.3237476808905382</v>
      </c>
      <c r="G15" s="244">
        <v>2.3849721706864564</v>
      </c>
      <c r="H15" s="245">
        <v>1.886990264824018</v>
      </c>
      <c r="I15" s="244">
        <v>1.8788497217068645</v>
      </c>
      <c r="J15" s="245">
        <v>2.4558582912427971</v>
      </c>
      <c r="K15" s="246">
        <v>2.3836116264687695</v>
      </c>
    </row>
    <row r="17" spans="1:10" ht="21.75" thickBot="1">
      <c r="A17" s="401" t="s">
        <v>281</v>
      </c>
      <c r="B17" s="401"/>
      <c r="C17" s="401"/>
      <c r="D17" s="401"/>
      <c r="E17" s="401"/>
      <c r="F17" s="401"/>
      <c r="G17" s="401"/>
    </row>
    <row r="18" spans="1:10" ht="15.75" thickBot="1">
      <c r="A18" s="253" t="s">
        <v>340</v>
      </c>
      <c r="B18" s="253" t="s">
        <v>95</v>
      </c>
      <c r="C18" s="253" t="s">
        <v>96</v>
      </c>
      <c r="D18" s="253" t="s">
        <v>303</v>
      </c>
    </row>
    <row r="19" spans="1:10">
      <c r="A19" s="254">
        <v>1</v>
      </c>
      <c r="B19" s="255" t="s">
        <v>321</v>
      </c>
      <c r="C19" s="255" t="s">
        <v>350</v>
      </c>
      <c r="D19" s="255"/>
    </row>
    <row r="20" spans="1:10">
      <c r="A20" s="256">
        <v>2</v>
      </c>
      <c r="B20" s="252" t="s">
        <v>318</v>
      </c>
      <c r="C20" s="252" t="s">
        <v>351</v>
      </c>
      <c r="D20" s="252"/>
    </row>
    <row r="21" spans="1:10">
      <c r="A21" s="256">
        <v>3</v>
      </c>
      <c r="B21" s="252" t="s">
        <v>45</v>
      </c>
      <c r="C21" s="252" t="s">
        <v>352</v>
      </c>
      <c r="D21" s="252">
        <v>24</v>
      </c>
    </row>
    <row r="22" spans="1:10">
      <c r="A22" s="256">
        <v>4</v>
      </c>
      <c r="B22" s="252" t="s">
        <v>39</v>
      </c>
      <c r="C22" s="252" t="s">
        <v>353</v>
      </c>
      <c r="D22" s="252">
        <v>1</v>
      </c>
    </row>
    <row r="23" spans="1:10">
      <c r="A23" s="256">
        <v>5</v>
      </c>
      <c r="B23" s="252" t="s">
        <v>342</v>
      </c>
      <c r="C23" s="252" t="s">
        <v>351</v>
      </c>
      <c r="D23" s="252">
        <v>5</v>
      </c>
    </row>
    <row r="24" spans="1:10">
      <c r="A24" s="256">
        <v>6</v>
      </c>
      <c r="B24" s="252" t="s">
        <v>42</v>
      </c>
      <c r="C24" s="252" t="s">
        <v>351</v>
      </c>
      <c r="D24" s="252">
        <v>14</v>
      </c>
    </row>
    <row r="25" spans="1:10">
      <c r="A25" s="256">
        <v>7</v>
      </c>
      <c r="B25" s="252" t="s">
        <v>22</v>
      </c>
      <c r="C25" s="252" t="s">
        <v>351</v>
      </c>
      <c r="D25" s="252">
        <v>41</v>
      </c>
    </row>
    <row r="26" spans="1:10">
      <c r="A26" s="256">
        <v>8</v>
      </c>
      <c r="B26" s="252" t="s">
        <v>43</v>
      </c>
      <c r="C26" s="252" t="s">
        <v>351</v>
      </c>
      <c r="D26" s="252">
        <v>10</v>
      </c>
    </row>
    <row r="27" spans="1:10">
      <c r="A27" s="256">
        <v>9</v>
      </c>
      <c r="B27" s="252" t="s">
        <v>49</v>
      </c>
      <c r="C27" s="252" t="s">
        <v>351</v>
      </c>
      <c r="D27" s="252">
        <v>13</v>
      </c>
    </row>
    <row r="28" spans="1:10">
      <c r="A28" s="256">
        <v>10</v>
      </c>
      <c r="B28" s="252" t="s">
        <v>50</v>
      </c>
      <c r="C28" s="252" t="s">
        <v>351</v>
      </c>
      <c r="D28" s="252">
        <v>3</v>
      </c>
    </row>
    <row r="29" spans="1:10">
      <c r="A29" s="256">
        <v>11</v>
      </c>
      <c r="B29" s="252" t="s">
        <v>53</v>
      </c>
      <c r="C29" s="252" t="s">
        <v>352</v>
      </c>
      <c r="D29" s="252">
        <v>19</v>
      </c>
    </row>
    <row r="30" spans="1:10">
      <c r="A30" s="256">
        <v>12</v>
      </c>
      <c r="B30" s="252" t="s">
        <v>294</v>
      </c>
      <c r="C30" s="252" t="s">
        <v>351</v>
      </c>
      <c r="D30" s="252">
        <v>12</v>
      </c>
      <c r="J30" s="250"/>
    </row>
    <row r="31" spans="1:10">
      <c r="A31" s="256">
        <v>13</v>
      </c>
      <c r="B31" s="252" t="s">
        <v>36</v>
      </c>
      <c r="C31" s="252" t="s">
        <v>351</v>
      </c>
      <c r="D31" s="252">
        <v>25</v>
      </c>
      <c r="J31" s="250"/>
    </row>
    <row r="32" spans="1:10">
      <c r="A32" s="256">
        <v>14</v>
      </c>
      <c r="B32" s="252" t="s">
        <v>51</v>
      </c>
      <c r="C32" s="252" t="s">
        <v>351</v>
      </c>
      <c r="D32" s="252">
        <v>7</v>
      </c>
      <c r="J32" s="250"/>
    </row>
    <row r="33" spans="1:10">
      <c r="A33" s="256">
        <v>15</v>
      </c>
      <c r="B33" s="252" t="s">
        <v>23</v>
      </c>
      <c r="C33" s="252" t="s">
        <v>352</v>
      </c>
      <c r="D33" s="252">
        <v>29</v>
      </c>
      <c r="J33" s="250"/>
    </row>
    <row r="34" spans="1:10">
      <c r="A34" s="256">
        <v>16</v>
      </c>
      <c r="B34" s="252" t="s">
        <v>20</v>
      </c>
      <c r="C34" s="252" t="s">
        <v>353</v>
      </c>
      <c r="D34" s="252">
        <v>8</v>
      </c>
      <c r="J34" s="250"/>
    </row>
    <row r="35" spans="1:10">
      <c r="A35" s="256">
        <v>17</v>
      </c>
      <c r="B35" s="252" t="s">
        <v>18</v>
      </c>
      <c r="C35" s="252" t="s">
        <v>354</v>
      </c>
      <c r="D35" s="252">
        <v>17</v>
      </c>
      <c r="J35" s="250"/>
    </row>
    <row r="36" spans="1:10">
      <c r="A36" s="256">
        <v>18</v>
      </c>
      <c r="B36" s="252" t="s">
        <v>38</v>
      </c>
      <c r="C36" s="252" t="s">
        <v>352</v>
      </c>
      <c r="D36" s="252">
        <v>8</v>
      </c>
      <c r="J36" s="250"/>
    </row>
    <row r="37" spans="1:10">
      <c r="A37" s="256">
        <v>18</v>
      </c>
      <c r="B37" s="252" t="s">
        <v>11</v>
      </c>
      <c r="C37" s="252" t="s">
        <v>351</v>
      </c>
      <c r="D37" s="252">
        <v>20</v>
      </c>
      <c r="J37" s="250"/>
    </row>
    <row r="38" spans="1:10">
      <c r="A38" s="256">
        <v>20</v>
      </c>
      <c r="B38" s="252" t="s">
        <v>40</v>
      </c>
      <c r="C38" s="252" t="s">
        <v>352</v>
      </c>
      <c r="D38" s="252">
        <v>2</v>
      </c>
      <c r="J38" s="251"/>
    </row>
    <row r="39" spans="1:10">
      <c r="A39" s="256">
        <v>21</v>
      </c>
      <c r="B39" s="252" t="s">
        <v>63</v>
      </c>
      <c r="C39" s="252" t="s">
        <v>351</v>
      </c>
      <c r="D39" s="252">
        <v>43</v>
      </c>
      <c r="J39" s="250"/>
    </row>
    <row r="40" spans="1:10">
      <c r="A40" s="256">
        <v>22</v>
      </c>
      <c r="B40" s="252" t="s">
        <v>14</v>
      </c>
      <c r="C40" s="252" t="s">
        <v>351</v>
      </c>
      <c r="D40" s="252">
        <v>33</v>
      </c>
      <c r="J40" s="250"/>
    </row>
    <row r="41" spans="1:10">
      <c r="A41" s="256">
        <v>23</v>
      </c>
      <c r="B41" s="252" t="s">
        <v>6</v>
      </c>
      <c r="C41" s="252" t="s">
        <v>355</v>
      </c>
      <c r="D41" s="252">
        <v>26</v>
      </c>
      <c r="J41" s="250"/>
    </row>
    <row r="42" spans="1:10">
      <c r="A42" s="256">
        <v>24</v>
      </c>
      <c r="B42" s="252" t="s">
        <v>4</v>
      </c>
      <c r="C42" s="252" t="s">
        <v>354</v>
      </c>
      <c r="D42" s="252">
        <v>30</v>
      </c>
      <c r="J42" s="250"/>
    </row>
    <row r="43" spans="1:10">
      <c r="A43" s="256">
        <v>25</v>
      </c>
      <c r="B43" s="252" t="s">
        <v>28</v>
      </c>
      <c r="C43" s="252" t="s">
        <v>353</v>
      </c>
      <c r="D43" s="252">
        <v>18</v>
      </c>
      <c r="J43" s="250"/>
    </row>
    <row r="44" spans="1:10">
      <c r="A44" s="256">
        <v>26</v>
      </c>
      <c r="B44" s="252" t="s">
        <v>8</v>
      </c>
      <c r="C44" s="252" t="s">
        <v>354</v>
      </c>
      <c r="D44" s="252">
        <v>21</v>
      </c>
      <c r="J44" s="250"/>
    </row>
    <row r="45" spans="1:10">
      <c r="A45" s="256">
        <v>27</v>
      </c>
      <c r="B45" s="252" t="s">
        <v>24</v>
      </c>
      <c r="C45" s="252" t="s">
        <v>352</v>
      </c>
      <c r="D45" s="252">
        <v>6</v>
      </c>
      <c r="J45" s="250"/>
    </row>
    <row r="46" spans="1:10">
      <c r="A46" s="256">
        <v>28</v>
      </c>
      <c r="B46" s="259" t="s">
        <v>343</v>
      </c>
      <c r="C46" s="252" t="s">
        <v>351</v>
      </c>
      <c r="D46" s="252">
        <v>4</v>
      </c>
      <c r="J46" s="250"/>
    </row>
    <row r="47" spans="1:10">
      <c r="A47" s="256">
        <v>29</v>
      </c>
      <c r="B47" s="252" t="s">
        <v>9</v>
      </c>
      <c r="C47" s="252" t="s">
        <v>354</v>
      </c>
      <c r="D47" s="252">
        <v>44</v>
      </c>
      <c r="J47" s="250"/>
    </row>
    <row r="48" spans="1:10">
      <c r="A48" s="256">
        <v>29</v>
      </c>
      <c r="B48" s="252" t="s">
        <v>344</v>
      </c>
      <c r="C48" s="252" t="s">
        <v>351</v>
      </c>
      <c r="D48" s="252">
        <v>35</v>
      </c>
      <c r="J48" s="250"/>
    </row>
    <row r="49" spans="1:10">
      <c r="A49" s="256">
        <v>31</v>
      </c>
      <c r="B49" s="252" t="s">
        <v>35</v>
      </c>
      <c r="C49" s="252" t="s">
        <v>351</v>
      </c>
      <c r="D49" s="252">
        <v>11</v>
      </c>
      <c r="J49" s="250"/>
    </row>
    <row r="50" spans="1:10">
      <c r="A50" s="256">
        <v>31</v>
      </c>
      <c r="B50" s="252" t="s">
        <v>5</v>
      </c>
      <c r="C50" s="252" t="s">
        <v>351</v>
      </c>
      <c r="D50" s="252">
        <v>35</v>
      </c>
      <c r="J50" s="250"/>
    </row>
    <row r="51" spans="1:10">
      <c r="A51" s="256">
        <v>33</v>
      </c>
      <c r="B51" s="252" t="s">
        <v>345</v>
      </c>
      <c r="C51" s="252" t="s">
        <v>351</v>
      </c>
      <c r="D51" s="252">
        <v>14</v>
      </c>
      <c r="J51" s="250"/>
    </row>
    <row r="52" spans="1:10">
      <c r="A52" s="256">
        <v>34</v>
      </c>
      <c r="B52" s="252" t="s">
        <v>32</v>
      </c>
      <c r="C52" s="252" t="s">
        <v>351</v>
      </c>
      <c r="D52" s="252">
        <v>40</v>
      </c>
      <c r="J52" s="250"/>
    </row>
    <row r="53" spans="1:10">
      <c r="A53" s="256">
        <v>36</v>
      </c>
      <c r="B53" s="252" t="s">
        <v>27</v>
      </c>
      <c r="C53" s="252" t="s">
        <v>351</v>
      </c>
      <c r="D53" s="252">
        <v>37</v>
      </c>
      <c r="J53" s="250"/>
    </row>
    <row r="54" spans="1:10">
      <c r="A54" s="256">
        <v>37</v>
      </c>
      <c r="B54" s="252" t="s">
        <v>346</v>
      </c>
      <c r="C54" s="252" t="s">
        <v>351</v>
      </c>
      <c r="D54" s="252">
        <v>23</v>
      </c>
      <c r="J54" s="250"/>
    </row>
    <row r="55" spans="1:10">
      <c r="A55" s="256">
        <v>38</v>
      </c>
      <c r="B55" s="252" t="s">
        <v>347</v>
      </c>
      <c r="C55" s="252" t="s">
        <v>351</v>
      </c>
      <c r="D55" s="252">
        <v>31</v>
      </c>
      <c r="J55" s="250"/>
    </row>
    <row r="56" spans="1:10">
      <c r="A56" s="256">
        <v>39</v>
      </c>
      <c r="B56" s="252" t="s">
        <v>29</v>
      </c>
      <c r="C56" s="252" t="s">
        <v>351</v>
      </c>
      <c r="D56" s="252">
        <v>39</v>
      </c>
      <c r="J56" s="250"/>
    </row>
    <row r="57" spans="1:10">
      <c r="A57" s="256">
        <v>40</v>
      </c>
      <c r="B57" s="252" t="s">
        <v>348</v>
      </c>
      <c r="C57" s="252" t="s">
        <v>351</v>
      </c>
      <c r="D57" s="252">
        <v>16</v>
      </c>
      <c r="J57" s="260"/>
    </row>
    <row r="58" spans="1:10">
      <c r="A58" s="256">
        <v>41</v>
      </c>
      <c r="B58" s="252" t="s">
        <v>52</v>
      </c>
      <c r="C58" s="252" t="s">
        <v>355</v>
      </c>
      <c r="D58" s="252">
        <v>27</v>
      </c>
      <c r="J58" s="250"/>
    </row>
    <row r="59" spans="1:10">
      <c r="A59" s="256">
        <v>42</v>
      </c>
      <c r="B59" s="252" t="s">
        <v>19</v>
      </c>
      <c r="C59" s="252" t="s">
        <v>355</v>
      </c>
      <c r="D59" s="252">
        <v>33</v>
      </c>
      <c r="J59" s="250"/>
    </row>
    <row r="60" spans="1:10">
      <c r="A60" s="256">
        <v>43</v>
      </c>
      <c r="B60" s="252" t="s">
        <v>46</v>
      </c>
      <c r="C60" s="252" t="s">
        <v>354</v>
      </c>
      <c r="D60" s="252">
        <v>28</v>
      </c>
      <c r="J60" s="250"/>
    </row>
    <row r="61" spans="1:10">
      <c r="A61" s="256">
        <v>44</v>
      </c>
      <c r="B61" s="252" t="s">
        <v>31</v>
      </c>
      <c r="C61" s="252" t="s">
        <v>351</v>
      </c>
      <c r="D61" s="252">
        <v>48</v>
      </c>
      <c r="J61" s="250"/>
    </row>
    <row r="62" spans="1:10">
      <c r="A62" s="256">
        <v>45</v>
      </c>
      <c r="B62" s="252" t="s">
        <v>16</v>
      </c>
      <c r="C62" s="252" t="s">
        <v>353</v>
      </c>
      <c r="D62" s="252">
        <v>44</v>
      </c>
      <c r="J62" s="250"/>
    </row>
    <row r="63" spans="1:10">
      <c r="A63" s="256">
        <v>46</v>
      </c>
      <c r="B63" s="252" t="s">
        <v>12</v>
      </c>
      <c r="C63" s="252" t="s">
        <v>354</v>
      </c>
      <c r="D63" s="252">
        <v>45</v>
      </c>
      <c r="J63" s="250"/>
    </row>
    <row r="64" spans="1:10">
      <c r="A64" s="256">
        <v>47</v>
      </c>
      <c r="B64" s="252" t="s">
        <v>47</v>
      </c>
      <c r="C64" s="252" t="s">
        <v>355</v>
      </c>
      <c r="D64" s="252">
        <v>42</v>
      </c>
      <c r="J64" s="250"/>
    </row>
    <row r="65" spans="1:12">
      <c r="A65" s="256">
        <v>48</v>
      </c>
      <c r="B65" s="252" t="s">
        <v>37</v>
      </c>
      <c r="C65" s="252" t="s">
        <v>352</v>
      </c>
      <c r="D65" s="252">
        <v>22</v>
      </c>
      <c r="J65" s="250"/>
    </row>
    <row r="66" spans="1:12">
      <c r="A66" s="256">
        <v>48</v>
      </c>
      <c r="B66" s="252" t="s">
        <v>349</v>
      </c>
      <c r="C66" s="252" t="s">
        <v>353</v>
      </c>
      <c r="D66" s="252">
        <v>32</v>
      </c>
      <c r="J66" s="250"/>
    </row>
    <row r="67" spans="1:12">
      <c r="A67" s="256">
        <v>49</v>
      </c>
      <c r="B67" s="252" t="s">
        <v>34</v>
      </c>
      <c r="C67" s="252" t="s">
        <v>353</v>
      </c>
      <c r="D67" s="252">
        <v>46</v>
      </c>
      <c r="J67" s="250"/>
    </row>
    <row r="68" spans="1:12">
      <c r="A68" s="256">
        <v>50</v>
      </c>
      <c r="B68" s="252" t="s">
        <v>65</v>
      </c>
      <c r="C68" s="252" t="s">
        <v>66</v>
      </c>
      <c r="D68" s="252">
        <v>49</v>
      </c>
      <c r="E68" s="249"/>
      <c r="F68" s="249"/>
      <c r="L68" s="250"/>
    </row>
    <row r="69" spans="1:12" ht="15.75" thickBot="1">
      <c r="A69" s="257" t="s">
        <v>341</v>
      </c>
      <c r="B69" s="258" t="s">
        <v>336</v>
      </c>
      <c r="C69" s="258"/>
      <c r="D69" s="258" t="s">
        <v>282</v>
      </c>
      <c r="E69" s="249"/>
      <c r="F69" s="249"/>
      <c r="L69" s="250"/>
    </row>
    <row r="70" spans="1:12">
      <c r="A70" s="19"/>
      <c r="B70" s="247"/>
      <c r="C70" s="247"/>
      <c r="D70" s="248"/>
      <c r="E70" s="249"/>
      <c r="F70" s="249"/>
      <c r="L70" s="250"/>
    </row>
    <row r="71" spans="1:12">
      <c r="A71" s="19"/>
      <c r="B71" s="247"/>
      <c r="C71" s="247"/>
      <c r="D71" s="248"/>
      <c r="E71" s="249"/>
      <c r="F71" s="249"/>
      <c r="L71" s="250"/>
    </row>
    <row r="72" spans="1:12">
      <c r="L72" s="250"/>
    </row>
    <row r="73" spans="1:12">
      <c r="L73" s="250"/>
    </row>
    <row r="74" spans="1:12">
      <c r="L74" s="250"/>
    </row>
    <row r="75" spans="1:12">
      <c r="L75" s="251"/>
    </row>
    <row r="76" spans="1:12">
      <c r="L76" s="250"/>
    </row>
    <row r="77" spans="1:12">
      <c r="L77" s="250"/>
    </row>
    <row r="78" spans="1:12">
      <c r="L78" s="250"/>
    </row>
    <row r="79" spans="1:12">
      <c r="L79" s="247"/>
    </row>
  </sheetData>
  <mergeCells count="2">
    <mergeCell ref="A4:E4"/>
    <mergeCell ref="A17:G1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rgb="FF92D050"/>
  </sheetPr>
  <dimension ref="A1:J25"/>
  <sheetViews>
    <sheetView tabSelected="1" zoomScale="77" zoomScaleNormal="77" workbookViewId="0">
      <selection activeCell="H14" sqref="H14"/>
    </sheetView>
  </sheetViews>
  <sheetFormatPr baseColWidth="10" defaultColWidth="11.42578125" defaultRowHeight="15"/>
  <cols>
    <col min="1" max="1" width="9.42578125" customWidth="1"/>
    <col min="2" max="2" width="20.7109375" bestFit="1" customWidth="1"/>
    <col min="3" max="3" width="5.7109375" customWidth="1"/>
    <col min="4" max="4" width="8.42578125" bestFit="1" customWidth="1"/>
    <col min="5" max="5" width="11.5703125" bestFit="1" customWidth="1"/>
  </cols>
  <sheetData>
    <row r="1" spans="1:10">
      <c r="A1" s="394" t="s">
        <v>127</v>
      </c>
      <c r="B1" s="394"/>
      <c r="C1" s="394"/>
      <c r="D1" s="394"/>
      <c r="E1" s="394"/>
      <c r="F1" s="394"/>
      <c r="G1" s="394"/>
    </row>
    <row r="3" spans="1:10" ht="26.25">
      <c r="A3" s="22" t="s">
        <v>356</v>
      </c>
      <c r="B3" s="22" t="s">
        <v>128</v>
      </c>
      <c r="C3" s="23" t="s">
        <v>283</v>
      </c>
      <c r="D3" s="24" t="s">
        <v>369</v>
      </c>
      <c r="E3" s="25">
        <v>2024</v>
      </c>
      <c r="F3" s="25">
        <v>2023</v>
      </c>
    </row>
    <row r="4" spans="1:10" ht="14.45" customHeight="1">
      <c r="A4" s="25">
        <v>1</v>
      </c>
      <c r="B4" s="25" t="s">
        <v>144</v>
      </c>
      <c r="C4" s="26" t="s">
        <v>129</v>
      </c>
      <c r="D4" s="426">
        <v>10</v>
      </c>
      <c r="E4" s="146">
        <v>97.37</v>
      </c>
      <c r="F4" s="146">
        <v>87.43</v>
      </c>
    </row>
    <row r="5" spans="1:10">
      <c r="A5" s="25">
        <v>2</v>
      </c>
      <c r="B5" s="25" t="s">
        <v>143</v>
      </c>
      <c r="C5" s="26" t="s">
        <v>129</v>
      </c>
      <c r="D5" s="426">
        <v>9</v>
      </c>
      <c r="E5" s="146">
        <v>96.88</v>
      </c>
      <c r="F5" s="146">
        <v>88.97</v>
      </c>
    </row>
    <row r="6" spans="1:10">
      <c r="A6" s="25">
        <v>3</v>
      </c>
      <c r="B6" s="25" t="s">
        <v>137</v>
      </c>
      <c r="C6" s="26" t="s">
        <v>129</v>
      </c>
      <c r="D6" s="426">
        <v>7</v>
      </c>
      <c r="E6" s="146">
        <v>95.78</v>
      </c>
      <c r="F6" s="146">
        <v>91.81</v>
      </c>
      <c r="H6" s="425"/>
      <c r="I6" s="425"/>
      <c r="J6" s="425"/>
    </row>
    <row r="7" spans="1:10">
      <c r="A7" s="25">
        <v>4</v>
      </c>
      <c r="B7" s="25" t="s">
        <v>138</v>
      </c>
      <c r="C7" s="26" t="s">
        <v>129</v>
      </c>
      <c r="D7" s="426">
        <v>14</v>
      </c>
      <c r="E7" s="146">
        <v>95.69</v>
      </c>
      <c r="F7" s="146">
        <v>86.1</v>
      </c>
      <c r="H7" s="425"/>
      <c r="I7" s="425"/>
      <c r="J7" s="425"/>
    </row>
    <row r="8" spans="1:10">
      <c r="A8" s="25">
        <v>5</v>
      </c>
      <c r="B8" s="25" t="s">
        <v>133</v>
      </c>
      <c r="C8" s="26" t="s">
        <v>129</v>
      </c>
      <c r="D8" s="426">
        <v>13</v>
      </c>
      <c r="E8" s="146">
        <v>94.28</v>
      </c>
      <c r="F8" s="146">
        <v>86.13</v>
      </c>
    </row>
    <row r="9" spans="1:10">
      <c r="A9" s="25">
        <v>6</v>
      </c>
      <c r="B9" s="25" t="s">
        <v>357</v>
      </c>
      <c r="C9" s="26" t="s">
        <v>129</v>
      </c>
      <c r="D9" s="426">
        <v>3</v>
      </c>
      <c r="E9" s="146">
        <v>92.04</v>
      </c>
      <c r="F9" s="146">
        <v>94.74</v>
      </c>
    </row>
    <row r="10" spans="1:10">
      <c r="A10" s="25">
        <v>7</v>
      </c>
      <c r="B10" s="25" t="s">
        <v>139</v>
      </c>
      <c r="C10" s="26" t="s">
        <v>129</v>
      </c>
      <c r="D10" s="426">
        <v>1</v>
      </c>
      <c r="E10" s="146">
        <v>91.46</v>
      </c>
      <c r="F10" s="146">
        <v>97.99</v>
      </c>
    </row>
    <row r="11" spans="1:10">
      <c r="A11" s="25">
        <v>8</v>
      </c>
      <c r="B11" s="25" t="s">
        <v>134</v>
      </c>
      <c r="C11" s="26" t="s">
        <v>129</v>
      </c>
      <c r="D11" s="426">
        <v>11</v>
      </c>
      <c r="E11" s="146">
        <v>91.39</v>
      </c>
      <c r="F11" s="146">
        <v>87.02</v>
      </c>
    </row>
    <row r="12" spans="1:10">
      <c r="A12" s="25">
        <v>9</v>
      </c>
      <c r="B12" s="25" t="s">
        <v>148</v>
      </c>
      <c r="C12" s="26" t="s">
        <v>131</v>
      </c>
      <c r="D12" s="426">
        <v>8</v>
      </c>
      <c r="E12" s="146">
        <v>91.36</v>
      </c>
      <c r="F12" s="146">
        <v>90.02</v>
      </c>
    </row>
    <row r="13" spans="1:10">
      <c r="A13" s="25">
        <v>10</v>
      </c>
      <c r="B13" s="25" t="s">
        <v>141</v>
      </c>
      <c r="C13" s="26" t="s">
        <v>129</v>
      </c>
      <c r="D13" s="426">
        <v>16</v>
      </c>
      <c r="E13" s="146">
        <v>89.61</v>
      </c>
      <c r="F13" s="146">
        <v>82.03</v>
      </c>
    </row>
    <row r="14" spans="1:10">
      <c r="A14" s="25">
        <v>11</v>
      </c>
      <c r="B14" s="25" t="s">
        <v>140</v>
      </c>
      <c r="C14" s="26" t="s">
        <v>131</v>
      </c>
      <c r="D14" s="426">
        <v>2</v>
      </c>
      <c r="E14" s="146">
        <v>89.57</v>
      </c>
      <c r="F14" s="146">
        <v>96.8</v>
      </c>
    </row>
    <row r="15" spans="1:10">
      <c r="A15" s="25">
        <v>12</v>
      </c>
      <c r="B15" s="25" t="s">
        <v>132</v>
      </c>
      <c r="C15" s="26" t="s">
        <v>131</v>
      </c>
      <c r="D15" s="426">
        <v>6</v>
      </c>
      <c r="E15" s="146">
        <v>89</v>
      </c>
      <c r="F15" s="146">
        <v>92.59</v>
      </c>
    </row>
    <row r="16" spans="1:10">
      <c r="A16" s="25">
        <v>13</v>
      </c>
      <c r="B16" s="25" t="s">
        <v>130</v>
      </c>
      <c r="C16" s="26" t="s">
        <v>131</v>
      </c>
      <c r="D16" s="426">
        <v>4</v>
      </c>
      <c r="E16" s="146">
        <v>88.18</v>
      </c>
      <c r="F16" s="146">
        <v>93.54</v>
      </c>
    </row>
    <row r="17" spans="1:6">
      <c r="A17" s="25">
        <v>14</v>
      </c>
      <c r="B17" s="25" t="s">
        <v>149</v>
      </c>
      <c r="C17" s="26" t="s">
        <v>129</v>
      </c>
      <c r="D17" s="426">
        <v>19</v>
      </c>
      <c r="E17" s="146">
        <v>87.23</v>
      </c>
      <c r="F17" s="146">
        <v>80.8</v>
      </c>
    </row>
    <row r="18" spans="1:6">
      <c r="A18" s="25">
        <v>15</v>
      </c>
      <c r="B18" s="25" t="s">
        <v>145</v>
      </c>
      <c r="C18" s="26" t="s">
        <v>131</v>
      </c>
      <c r="D18" s="426">
        <v>15</v>
      </c>
      <c r="E18" s="146">
        <v>87.22</v>
      </c>
      <c r="F18" s="146">
        <v>83.66</v>
      </c>
    </row>
    <row r="19" spans="1:6">
      <c r="A19" s="25"/>
      <c r="B19" s="25" t="s">
        <v>126</v>
      </c>
      <c r="C19" s="26"/>
      <c r="D19" s="426"/>
      <c r="E19" s="146">
        <v>87.16</v>
      </c>
      <c r="F19" s="146">
        <v>87.59</v>
      </c>
    </row>
    <row r="20" spans="1:6">
      <c r="A20" s="25">
        <v>16</v>
      </c>
      <c r="B20" s="25" t="s">
        <v>256</v>
      </c>
      <c r="C20" s="26" t="s">
        <v>129</v>
      </c>
      <c r="D20" s="426">
        <v>5</v>
      </c>
      <c r="E20" s="146">
        <v>82.3</v>
      </c>
      <c r="F20" s="146">
        <v>93.38</v>
      </c>
    </row>
    <row r="21" spans="1:6">
      <c r="A21" s="25">
        <v>17</v>
      </c>
      <c r="B21" s="25" t="s">
        <v>142</v>
      </c>
      <c r="C21" s="26" t="s">
        <v>131</v>
      </c>
      <c r="D21" s="426">
        <v>18</v>
      </c>
      <c r="E21" s="146">
        <v>80.010000000000005</v>
      </c>
      <c r="F21" s="146">
        <v>81.459999999999994</v>
      </c>
    </row>
    <row r="22" spans="1:6">
      <c r="A22" s="25">
        <v>18</v>
      </c>
      <c r="B22" s="25" t="s">
        <v>147</v>
      </c>
      <c r="C22" s="26" t="s">
        <v>129</v>
      </c>
      <c r="D22" s="427">
        <v>12</v>
      </c>
      <c r="E22" s="146">
        <v>79.150000000000006</v>
      </c>
      <c r="F22" s="146">
        <v>86.79</v>
      </c>
    </row>
    <row r="23" spans="1:6">
      <c r="A23" s="25">
        <v>19</v>
      </c>
      <c r="B23" s="25" t="s">
        <v>136</v>
      </c>
      <c r="C23" s="26" t="s">
        <v>129</v>
      </c>
      <c r="D23" s="426">
        <v>21</v>
      </c>
      <c r="E23" s="146">
        <v>77.02</v>
      </c>
      <c r="F23" s="146">
        <v>75.83</v>
      </c>
    </row>
    <row r="24" spans="1:6">
      <c r="A24" s="25">
        <v>20</v>
      </c>
      <c r="B24" s="25" t="s">
        <v>135</v>
      </c>
      <c r="C24" s="26" t="s">
        <v>129</v>
      </c>
      <c r="D24" s="426">
        <v>17</v>
      </c>
      <c r="E24" s="146">
        <v>76.790000000000006</v>
      </c>
      <c r="F24" s="146">
        <v>81.599999999999994</v>
      </c>
    </row>
    <row r="25" spans="1:6">
      <c r="A25">
        <v>21</v>
      </c>
      <c r="B25" t="s">
        <v>146</v>
      </c>
      <c r="C25" t="s">
        <v>129</v>
      </c>
      <c r="D25" s="250">
        <v>20</v>
      </c>
      <c r="E25">
        <v>58.12</v>
      </c>
      <c r="F25">
        <v>80.64</v>
      </c>
    </row>
  </sheetData>
  <mergeCells count="1">
    <mergeCell ref="A1:G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tabColor rgb="FF92D050"/>
  </sheetPr>
  <dimension ref="A1:N93"/>
  <sheetViews>
    <sheetView workbookViewId="0">
      <pane ySplit="1" topLeftCell="A58" activePane="bottomLeft" state="frozen"/>
      <selection activeCell="N27" sqref="N27"/>
      <selection pane="bottomLeft" activeCell="A38" sqref="A38:A89"/>
    </sheetView>
  </sheetViews>
  <sheetFormatPr baseColWidth="10" defaultColWidth="11.42578125" defaultRowHeight="15"/>
  <cols>
    <col min="1" max="1" width="7.28515625" customWidth="1"/>
    <col min="2" max="2" width="11.42578125" customWidth="1"/>
    <col min="3" max="3" width="26.28515625" customWidth="1"/>
    <col min="4" max="4" width="14.28515625" bestFit="1" customWidth="1"/>
    <col min="5" max="5" width="13.28515625" customWidth="1"/>
    <col min="6" max="6" width="38.28515625" bestFit="1" customWidth="1"/>
    <col min="7" max="7" width="13.5703125" bestFit="1" customWidth="1"/>
    <col min="8" max="8" width="11.42578125" style="52"/>
  </cols>
  <sheetData>
    <row r="1" spans="1:8" ht="15.75" thickBot="1">
      <c r="A1" s="394" t="s">
        <v>150</v>
      </c>
      <c r="B1" s="394"/>
      <c r="C1" s="394"/>
      <c r="D1" s="394"/>
      <c r="E1" s="394"/>
      <c r="F1" s="394"/>
      <c r="G1" s="394"/>
      <c r="H1" s="394"/>
    </row>
    <row r="2" spans="1:8">
      <c r="A2" s="402" t="s">
        <v>151</v>
      </c>
      <c r="B2" s="403"/>
      <c r="C2" s="403"/>
      <c r="D2" s="37"/>
      <c r="E2" s="37"/>
      <c r="F2" s="37"/>
      <c r="G2" s="37"/>
      <c r="H2" s="53"/>
    </row>
    <row r="3" spans="1:8">
      <c r="A3" s="19"/>
      <c r="H3" s="54"/>
    </row>
    <row r="4" spans="1:8">
      <c r="A4" s="19"/>
      <c r="H4" s="54"/>
    </row>
    <row r="5" spans="1:8">
      <c r="A5" s="19"/>
      <c r="H5" s="54"/>
    </row>
    <row r="6" spans="1:8">
      <c r="A6" s="19"/>
      <c r="H6" s="54"/>
    </row>
    <row r="7" spans="1:8">
      <c r="A7" s="19"/>
      <c r="H7" s="54"/>
    </row>
    <row r="8" spans="1:8">
      <c r="A8" s="19"/>
      <c r="H8" s="54"/>
    </row>
    <row r="9" spans="1:8">
      <c r="A9" s="19"/>
      <c r="H9" s="54"/>
    </row>
    <row r="10" spans="1:8">
      <c r="A10" s="19"/>
      <c r="H10" s="54"/>
    </row>
    <row r="11" spans="1:8">
      <c r="A11" s="19"/>
      <c r="H11" s="54"/>
    </row>
    <row r="12" spans="1:8">
      <c r="A12" s="19"/>
      <c r="H12" s="54"/>
    </row>
    <row r="13" spans="1:8">
      <c r="A13" s="19"/>
      <c r="H13" s="54"/>
    </row>
    <row r="14" spans="1:8">
      <c r="A14" s="19"/>
      <c r="H14" s="54"/>
    </row>
    <row r="15" spans="1:8">
      <c r="A15" s="19"/>
      <c r="H15" s="54"/>
    </row>
    <row r="16" spans="1:8">
      <c r="A16" s="19"/>
      <c r="H16" s="54"/>
    </row>
    <row r="17" spans="1:8">
      <c r="A17" s="19"/>
      <c r="H17" s="54"/>
    </row>
    <row r="18" spans="1:8">
      <c r="A18" s="19"/>
      <c r="H18" s="54"/>
    </row>
    <row r="19" spans="1:8">
      <c r="A19" s="19"/>
      <c r="H19" s="54"/>
    </row>
    <row r="20" spans="1:8">
      <c r="A20" s="19"/>
      <c r="H20" s="54"/>
    </row>
    <row r="21" spans="1:8">
      <c r="A21" s="19"/>
      <c r="H21" s="54"/>
    </row>
    <row r="22" spans="1:8">
      <c r="A22" s="19"/>
      <c r="H22" s="54"/>
    </row>
    <row r="23" spans="1:8">
      <c r="A23" s="19"/>
      <c r="H23" s="54"/>
    </row>
    <row r="24" spans="1:8">
      <c r="A24" s="19"/>
      <c r="H24" s="54"/>
    </row>
    <row r="25" spans="1:8">
      <c r="A25" s="19"/>
      <c r="H25" s="54"/>
    </row>
    <row r="26" spans="1:8">
      <c r="A26" s="19"/>
      <c r="H26" s="54"/>
    </row>
    <row r="27" spans="1:8">
      <c r="A27" s="19"/>
      <c r="H27" s="54"/>
    </row>
    <row r="28" spans="1:8">
      <c r="A28" s="19"/>
      <c r="H28" s="54"/>
    </row>
    <row r="29" spans="1:8">
      <c r="A29" s="19"/>
      <c r="H29" s="54"/>
    </row>
    <row r="30" spans="1:8">
      <c r="A30" s="19"/>
      <c r="H30" s="54"/>
    </row>
    <row r="31" spans="1:8">
      <c r="A31" s="19"/>
      <c r="H31" s="54"/>
    </row>
    <row r="32" spans="1:8" ht="15" customHeight="1" thickBot="1">
      <c r="A32" s="20"/>
      <c r="B32" s="21"/>
      <c r="C32" s="21"/>
      <c r="D32" s="21"/>
      <c r="E32" s="21"/>
      <c r="F32" s="55"/>
      <c r="G32" s="55"/>
      <c r="H32" s="56"/>
    </row>
    <row r="33" spans="1:14" ht="15" customHeight="1" thickBot="1">
      <c r="F33" s="27"/>
      <c r="G33" s="27"/>
    </row>
    <row r="34" spans="1:14" ht="15" customHeight="1">
      <c r="A34" s="404" t="s">
        <v>152</v>
      </c>
      <c r="B34" s="405"/>
      <c r="C34" s="405"/>
      <c r="D34" s="37"/>
      <c r="E34" s="37"/>
      <c r="F34" s="57"/>
      <c r="G34" s="57"/>
      <c r="H34" s="58"/>
      <c r="I34" s="37"/>
      <c r="J34" s="37"/>
      <c r="K34" s="37"/>
      <c r="L34" s="37"/>
      <c r="M34" s="37"/>
      <c r="N34" s="178"/>
    </row>
    <row r="35" spans="1:14" ht="21.75" thickBot="1">
      <c r="A35" s="59" t="s">
        <v>153</v>
      </c>
      <c r="B35" s="179"/>
      <c r="C35" s="180"/>
      <c r="D35" s="181"/>
      <c r="E35" s="181"/>
      <c r="F35" s="181"/>
      <c r="G35" s="181"/>
      <c r="N35" s="175"/>
    </row>
    <row r="36" spans="1:14" ht="22.5" customHeight="1">
      <c r="A36" s="414" t="s">
        <v>0</v>
      </c>
      <c r="B36" s="415"/>
      <c r="C36" s="406" t="s">
        <v>154</v>
      </c>
      <c r="D36" s="408" t="s">
        <v>91</v>
      </c>
      <c r="E36" s="412" t="s">
        <v>2</v>
      </c>
      <c r="F36" s="406" t="s">
        <v>155</v>
      </c>
      <c r="G36" s="410" t="s">
        <v>156</v>
      </c>
      <c r="H36" s="182"/>
      <c r="N36" s="175"/>
    </row>
    <row r="37" spans="1:14" ht="22.5" customHeight="1" thickBot="1">
      <c r="A37" s="416"/>
      <c r="B37" s="417"/>
      <c r="C37" s="407"/>
      <c r="D37" s="409"/>
      <c r="E37" s="413"/>
      <c r="F37" s="407"/>
      <c r="G37" s="411"/>
      <c r="H37" s="183"/>
      <c r="I37" s="181"/>
      <c r="J37" s="181"/>
      <c r="K37" s="181"/>
      <c r="L37" s="181"/>
      <c r="N37" s="175"/>
    </row>
    <row r="38" spans="1:14" ht="24.75" customHeight="1" thickBot="1">
      <c r="A38" s="296" t="s">
        <v>4</v>
      </c>
      <c r="B38" s="75" t="s">
        <v>157</v>
      </c>
      <c r="C38" s="298" t="s">
        <v>363</v>
      </c>
      <c r="D38" s="75" t="s">
        <v>260</v>
      </c>
      <c r="E38" s="75" t="s">
        <v>10</v>
      </c>
      <c r="F38" s="75" t="s">
        <v>158</v>
      </c>
      <c r="G38" s="346">
        <v>1844283.84</v>
      </c>
      <c r="H38" s="184"/>
      <c r="I38" s="184"/>
      <c r="J38" s="184"/>
      <c r="K38" s="184"/>
      <c r="L38" s="184"/>
      <c r="M38" s="184"/>
      <c r="N38" s="176"/>
    </row>
    <row r="39" spans="1:14" ht="24.75" customHeight="1" thickBot="1">
      <c r="A39" s="296" t="s">
        <v>5</v>
      </c>
      <c r="B39" s="297" t="s">
        <v>159</v>
      </c>
      <c r="C39" s="298" t="s">
        <v>160</v>
      </c>
      <c r="D39" s="75" t="s">
        <v>261</v>
      </c>
      <c r="E39" s="75" t="s">
        <v>3</v>
      </c>
      <c r="F39" s="75" t="s">
        <v>161</v>
      </c>
      <c r="G39" s="346">
        <v>1371034.38</v>
      </c>
      <c r="H39" s="185"/>
      <c r="I39" s="184"/>
      <c r="J39" s="184"/>
      <c r="K39" s="184"/>
      <c r="L39" s="184"/>
      <c r="M39" s="184"/>
      <c r="N39" s="176"/>
    </row>
    <row r="40" spans="1:14" ht="24.75" customHeight="1" thickBot="1">
      <c r="A40" s="296" t="s">
        <v>6</v>
      </c>
      <c r="B40" s="301" t="s">
        <v>162</v>
      </c>
      <c r="C40" s="298" t="s">
        <v>163</v>
      </c>
      <c r="D40" s="75" t="s">
        <v>262</v>
      </c>
      <c r="E40" s="75" t="s">
        <v>7</v>
      </c>
      <c r="F40" s="75" t="s">
        <v>164</v>
      </c>
      <c r="G40" s="346">
        <v>1363326.9</v>
      </c>
      <c r="H40" s="184"/>
      <c r="I40" s="184"/>
      <c r="J40" s="184"/>
      <c r="K40" s="184"/>
      <c r="L40" s="184"/>
      <c r="M40" s="184"/>
      <c r="N40" s="176"/>
    </row>
    <row r="41" spans="1:14" ht="24.75" customHeight="1" thickBot="1">
      <c r="A41" s="296" t="s">
        <v>8</v>
      </c>
      <c r="B41" s="297" t="s">
        <v>165</v>
      </c>
      <c r="C41" s="298" t="s">
        <v>257</v>
      </c>
      <c r="D41" s="75" t="s">
        <v>260</v>
      </c>
      <c r="E41" s="75" t="s">
        <v>10</v>
      </c>
      <c r="F41" s="75" t="s">
        <v>166</v>
      </c>
      <c r="G41" s="346">
        <v>1750877.37</v>
      </c>
      <c r="H41" s="184"/>
      <c r="I41" s="184"/>
      <c r="J41" s="184"/>
      <c r="K41" s="184"/>
      <c r="L41" s="184"/>
      <c r="M41" s="184"/>
      <c r="N41" s="176"/>
    </row>
    <row r="42" spans="1:14" ht="24.75" customHeight="1" thickBot="1">
      <c r="A42" s="296" t="s">
        <v>9</v>
      </c>
      <c r="B42" s="297" t="s">
        <v>167</v>
      </c>
      <c r="C42" s="298" t="s">
        <v>168</v>
      </c>
      <c r="D42" s="75" t="s">
        <v>260</v>
      </c>
      <c r="E42" s="75" t="s">
        <v>10</v>
      </c>
      <c r="F42" s="75" t="s">
        <v>169</v>
      </c>
      <c r="G42" s="346">
        <v>997980.37</v>
      </c>
      <c r="H42" s="177"/>
      <c r="I42" s="184"/>
      <c r="J42" s="184"/>
      <c r="K42" s="184"/>
      <c r="L42" s="184"/>
      <c r="M42" s="184"/>
      <c r="N42" s="176"/>
    </row>
    <row r="43" spans="1:14" ht="24.75" customHeight="1" thickBot="1">
      <c r="A43" s="296" t="s">
        <v>11</v>
      </c>
      <c r="B43" s="301" t="s">
        <v>170</v>
      </c>
      <c r="C43" s="298" t="s">
        <v>168</v>
      </c>
      <c r="D43" s="75" t="s">
        <v>260</v>
      </c>
      <c r="E43" s="75" t="s">
        <v>10</v>
      </c>
      <c r="F43" s="75" t="s">
        <v>171</v>
      </c>
      <c r="G43" s="346">
        <v>1736729.4</v>
      </c>
      <c r="H43" s="184"/>
      <c r="I43" s="184"/>
      <c r="J43" s="184"/>
      <c r="K43" s="184"/>
      <c r="L43" s="184"/>
      <c r="M43" s="184"/>
      <c r="N43" s="176"/>
    </row>
    <row r="44" spans="1:14" ht="24.75" customHeight="1" thickBot="1">
      <c r="A44" s="296" t="s">
        <v>12</v>
      </c>
      <c r="B44" s="300" t="s">
        <v>172</v>
      </c>
      <c r="C44" s="298" t="s">
        <v>173</v>
      </c>
      <c r="D44" s="75" t="s">
        <v>260</v>
      </c>
      <c r="E44" s="75" t="s">
        <v>13</v>
      </c>
      <c r="F44" s="75" t="s">
        <v>174</v>
      </c>
      <c r="G44" s="313">
        <v>1284312.28</v>
      </c>
      <c r="H44" s="184"/>
      <c r="I44" s="184"/>
      <c r="J44" s="184"/>
      <c r="K44" s="184"/>
      <c r="L44" s="184"/>
      <c r="M44" s="184"/>
      <c r="N44" s="176"/>
    </row>
    <row r="45" spans="1:14" ht="24.75" customHeight="1" thickBot="1">
      <c r="A45" s="296" t="s">
        <v>14</v>
      </c>
      <c r="B45" s="301" t="s">
        <v>175</v>
      </c>
      <c r="C45" s="298" t="s">
        <v>176</v>
      </c>
      <c r="D45" s="75" t="s">
        <v>261</v>
      </c>
      <c r="E45" s="75" t="s">
        <v>15</v>
      </c>
      <c r="F45" s="75" t="s">
        <v>177</v>
      </c>
      <c r="G45" s="313">
        <v>377460.47999999998</v>
      </c>
      <c r="H45" s="184"/>
      <c r="I45" s="185"/>
      <c r="J45" s="185"/>
      <c r="K45" s="185"/>
      <c r="L45" s="184"/>
      <c r="M45" s="184"/>
      <c r="N45" s="176"/>
    </row>
    <row r="46" spans="1:14" ht="24.75" customHeight="1" thickBot="1">
      <c r="A46" s="296" t="s">
        <v>16</v>
      </c>
      <c r="B46" s="75" t="s">
        <v>178</v>
      </c>
      <c r="C46" s="298" t="s">
        <v>179</v>
      </c>
      <c r="D46" s="75" t="s">
        <v>263</v>
      </c>
      <c r="E46" s="75" t="s">
        <v>17</v>
      </c>
      <c r="F46" s="75" t="s">
        <v>180</v>
      </c>
      <c r="G46" s="313">
        <v>2017673.27</v>
      </c>
      <c r="H46" s="184"/>
      <c r="I46" s="184"/>
      <c r="J46" s="184"/>
      <c r="K46" s="184"/>
      <c r="L46" s="184"/>
      <c r="M46" s="184"/>
      <c r="N46" s="176"/>
    </row>
    <row r="47" spans="1:14" ht="24.75" customHeight="1" thickBot="1">
      <c r="A47" s="296" t="s">
        <v>18</v>
      </c>
      <c r="B47" s="302" t="s">
        <v>181</v>
      </c>
      <c r="C47" s="298" t="s">
        <v>363</v>
      </c>
      <c r="D47" s="75" t="s">
        <v>260</v>
      </c>
      <c r="E47" s="75" t="s">
        <v>10</v>
      </c>
      <c r="F47" s="75" t="s">
        <v>182</v>
      </c>
      <c r="G47" s="313">
        <v>1080233.44</v>
      </c>
      <c r="H47" s="184"/>
      <c r="I47" s="184"/>
      <c r="J47" s="184"/>
      <c r="K47" s="184"/>
      <c r="L47" s="184"/>
      <c r="M47" s="184"/>
      <c r="N47" s="176"/>
    </row>
    <row r="48" spans="1:14" ht="24.75" customHeight="1" thickBot="1">
      <c r="A48" s="296" t="s">
        <v>19</v>
      </c>
      <c r="B48" s="302" t="s">
        <v>183</v>
      </c>
      <c r="C48" s="298" t="s">
        <v>163</v>
      </c>
      <c r="D48" s="75" t="s">
        <v>262</v>
      </c>
      <c r="E48" s="75" t="s">
        <v>7</v>
      </c>
      <c r="F48" s="75" t="s">
        <v>184</v>
      </c>
      <c r="G48" s="313">
        <v>1374242.93</v>
      </c>
      <c r="H48" s="184"/>
      <c r="I48" s="184"/>
      <c r="J48" s="184"/>
      <c r="K48" s="184"/>
      <c r="L48" s="184"/>
      <c r="M48" s="184"/>
      <c r="N48" s="176"/>
    </row>
    <row r="49" spans="1:14" ht="24.75" customHeight="1" thickBot="1">
      <c r="A49" s="296" t="s">
        <v>20</v>
      </c>
      <c r="B49" s="302" t="s">
        <v>284</v>
      </c>
      <c r="C49" s="298" t="s">
        <v>308</v>
      </c>
      <c r="D49" s="75" t="s">
        <v>263</v>
      </c>
      <c r="E49" s="75" t="s">
        <v>21</v>
      </c>
      <c r="F49" s="75" t="s">
        <v>359</v>
      </c>
      <c r="G49" s="314">
        <v>1044921.03</v>
      </c>
      <c r="H49" s="184"/>
      <c r="I49" s="184"/>
      <c r="J49" s="184"/>
      <c r="K49" s="184"/>
      <c r="L49" s="184"/>
      <c r="M49" s="184"/>
      <c r="N49" s="176"/>
    </row>
    <row r="50" spans="1:14" ht="24.75" customHeight="1" thickBot="1">
      <c r="A50" s="296" t="s">
        <v>22</v>
      </c>
      <c r="B50" s="75" t="s">
        <v>288</v>
      </c>
      <c r="C50" s="298" t="s">
        <v>315</v>
      </c>
      <c r="D50" s="75" t="s">
        <v>264</v>
      </c>
      <c r="E50" s="75" t="s">
        <v>7</v>
      </c>
      <c r="F50" s="75" t="s">
        <v>290</v>
      </c>
      <c r="G50" s="346">
        <v>660387.84000000032</v>
      </c>
      <c r="H50" s="184"/>
      <c r="I50" s="184"/>
      <c r="J50" s="184"/>
      <c r="K50" s="184"/>
      <c r="L50" s="184"/>
      <c r="M50" s="184"/>
      <c r="N50" s="176"/>
    </row>
    <row r="51" spans="1:14" ht="24.75" customHeight="1" thickBot="1">
      <c r="A51" s="296" t="s">
        <v>23</v>
      </c>
      <c r="B51" s="75" t="s">
        <v>185</v>
      </c>
      <c r="C51" s="298" t="s">
        <v>186</v>
      </c>
      <c r="D51" s="75" t="s">
        <v>261</v>
      </c>
      <c r="E51" s="298" t="s">
        <v>44</v>
      </c>
      <c r="F51" s="75" t="s">
        <v>187</v>
      </c>
      <c r="G51" s="346">
        <v>106798.41</v>
      </c>
      <c r="H51" s="184"/>
      <c r="I51" s="184"/>
      <c r="J51" s="184"/>
      <c r="K51" s="184"/>
      <c r="L51" s="184"/>
      <c r="M51" s="184"/>
      <c r="N51" s="176"/>
    </row>
    <row r="52" spans="1:14" ht="24.75" customHeight="1" thickBot="1">
      <c r="A52" s="296" t="s">
        <v>24</v>
      </c>
      <c r="B52" s="297" t="s">
        <v>188</v>
      </c>
      <c r="C52" s="298" t="s">
        <v>316</v>
      </c>
      <c r="D52" s="75" t="s">
        <v>264</v>
      </c>
      <c r="E52" s="75" t="s">
        <v>25</v>
      </c>
      <c r="F52" s="75" t="s">
        <v>258</v>
      </c>
      <c r="G52" s="315">
        <v>1847791.84</v>
      </c>
      <c r="H52" s="184"/>
      <c r="I52" s="184"/>
      <c r="J52" s="184"/>
      <c r="K52" s="184"/>
      <c r="L52" s="184"/>
      <c r="M52" s="184"/>
      <c r="N52" s="176"/>
    </row>
    <row r="53" spans="1:14" ht="24.75" customHeight="1" thickBot="1">
      <c r="A53" s="296" t="s">
        <v>294</v>
      </c>
      <c r="B53" s="302" t="s">
        <v>305</v>
      </c>
      <c r="C53" s="298" t="s">
        <v>317</v>
      </c>
      <c r="D53" s="75" t="s">
        <v>261</v>
      </c>
      <c r="E53" s="75" t="s">
        <v>30</v>
      </c>
      <c r="F53" s="75" t="s">
        <v>313</v>
      </c>
      <c r="G53" s="315">
        <v>294903</v>
      </c>
      <c r="H53" s="184"/>
      <c r="I53" s="184"/>
      <c r="J53" s="184"/>
      <c r="K53" s="184"/>
      <c r="L53" s="184"/>
      <c r="M53" s="184"/>
      <c r="N53" s="176"/>
    </row>
    <row r="54" spans="1:14" ht="24.75" customHeight="1" thickBot="1">
      <c r="A54" s="296" t="s">
        <v>318</v>
      </c>
      <c r="B54" s="297" t="s">
        <v>319</v>
      </c>
      <c r="C54" s="298" t="s">
        <v>320</v>
      </c>
      <c r="D54" s="75" t="s">
        <v>261</v>
      </c>
      <c r="E54" s="75" t="s">
        <v>30</v>
      </c>
      <c r="F54" s="75" t="s">
        <v>360</v>
      </c>
      <c r="G54" s="315">
        <v>430270.03999999992</v>
      </c>
      <c r="H54" s="184"/>
      <c r="I54" s="184"/>
      <c r="J54" s="184"/>
      <c r="K54" s="184"/>
      <c r="L54" s="184"/>
      <c r="M54" s="184"/>
      <c r="N54" s="176"/>
    </row>
    <row r="55" spans="1:14" ht="24.75" customHeight="1" thickBot="1">
      <c r="A55" s="296" t="s">
        <v>27</v>
      </c>
      <c r="B55" s="297" t="s">
        <v>189</v>
      </c>
      <c r="C55" s="298" t="s">
        <v>190</v>
      </c>
      <c r="D55" s="75" t="s">
        <v>261</v>
      </c>
      <c r="E55" s="75" t="s">
        <v>25</v>
      </c>
      <c r="F55" s="75" t="s">
        <v>191</v>
      </c>
      <c r="G55" s="346">
        <v>2196129.8199999998</v>
      </c>
      <c r="H55" s="184"/>
      <c r="I55" s="184"/>
      <c r="J55" s="184"/>
      <c r="K55" s="184"/>
      <c r="L55" s="184"/>
      <c r="M55" s="184"/>
      <c r="N55" s="176"/>
    </row>
    <row r="56" spans="1:14" ht="24.75" customHeight="1" thickBot="1">
      <c r="A56" s="296" t="s">
        <v>28</v>
      </c>
      <c r="B56" s="75" t="s">
        <v>192</v>
      </c>
      <c r="C56" s="298" t="s">
        <v>179</v>
      </c>
      <c r="D56" s="75" t="s">
        <v>263</v>
      </c>
      <c r="E56" s="75" t="s">
        <v>17</v>
      </c>
      <c r="F56" s="75" t="s">
        <v>314</v>
      </c>
      <c r="G56" s="314">
        <v>357837.76</v>
      </c>
      <c r="H56" s="184"/>
      <c r="I56" s="185"/>
      <c r="J56" s="185"/>
      <c r="K56" s="185"/>
      <c r="L56" s="184"/>
      <c r="M56" s="184"/>
      <c r="N56" s="176"/>
    </row>
    <row r="57" spans="1:14" ht="24.75" customHeight="1" thickBot="1">
      <c r="A57" s="296" t="s">
        <v>295</v>
      </c>
      <c r="B57" s="297" t="s">
        <v>287</v>
      </c>
      <c r="C57" s="298" t="s">
        <v>307</v>
      </c>
      <c r="D57" s="75" t="s">
        <v>265</v>
      </c>
      <c r="E57" s="75" t="s">
        <v>250</v>
      </c>
      <c r="F57" s="75" t="s">
        <v>289</v>
      </c>
      <c r="G57" s="315">
        <v>533554.32000000007</v>
      </c>
      <c r="H57" s="184"/>
      <c r="I57" s="184"/>
      <c r="J57" s="184"/>
      <c r="K57" s="184"/>
      <c r="L57" s="184"/>
      <c r="M57" s="184"/>
      <c r="N57" s="176"/>
    </row>
    <row r="58" spans="1:14" ht="24.75" customHeight="1" thickBot="1">
      <c r="A58" s="296" t="s">
        <v>29</v>
      </c>
      <c r="B58" s="75" t="s">
        <v>193</v>
      </c>
      <c r="C58" s="298" t="s">
        <v>320</v>
      </c>
      <c r="D58" s="75" t="s">
        <v>261</v>
      </c>
      <c r="E58" s="75" t="s">
        <v>30</v>
      </c>
      <c r="F58" s="75" t="s">
        <v>194</v>
      </c>
      <c r="G58" s="315">
        <v>617400</v>
      </c>
      <c r="H58" s="184"/>
      <c r="I58" s="184"/>
      <c r="J58" s="184"/>
      <c r="K58" s="184"/>
      <c r="L58" s="184"/>
      <c r="M58" s="184"/>
      <c r="N58" s="176"/>
    </row>
    <row r="59" spans="1:14" ht="24.75" customHeight="1" thickBot="1">
      <c r="A59" s="296" t="s">
        <v>31</v>
      </c>
      <c r="B59" s="300" t="s">
        <v>195</v>
      </c>
      <c r="C59" s="298" t="s">
        <v>186</v>
      </c>
      <c r="D59" s="75" t="s">
        <v>261</v>
      </c>
      <c r="E59" s="298" t="s">
        <v>311</v>
      </c>
      <c r="F59" s="75" t="s">
        <v>196</v>
      </c>
      <c r="G59" s="346">
        <v>154707.43</v>
      </c>
      <c r="H59" s="184"/>
      <c r="I59" s="184"/>
      <c r="J59" s="184"/>
      <c r="K59" s="184"/>
      <c r="L59" s="184"/>
      <c r="M59" s="184"/>
      <c r="N59" s="176"/>
    </row>
    <row r="60" spans="1:14" ht="24.75" customHeight="1" thickBot="1">
      <c r="A60" s="296" t="s">
        <v>32</v>
      </c>
      <c r="B60" s="297" t="s">
        <v>197</v>
      </c>
      <c r="C60" s="298" t="s">
        <v>198</v>
      </c>
      <c r="D60" s="75" t="s">
        <v>261</v>
      </c>
      <c r="E60" s="75" t="s">
        <v>33</v>
      </c>
      <c r="F60" s="75" t="s">
        <v>177</v>
      </c>
      <c r="G60" s="312">
        <v>514640</v>
      </c>
      <c r="H60" s="184"/>
      <c r="I60" s="184"/>
      <c r="J60" s="184"/>
      <c r="K60" s="184"/>
      <c r="L60" s="184"/>
      <c r="M60" s="184"/>
      <c r="N60" s="176"/>
    </row>
    <row r="61" spans="1:14" ht="24.75" customHeight="1" thickBot="1">
      <c r="A61" s="296" t="s">
        <v>34</v>
      </c>
      <c r="B61" s="301" t="s">
        <v>199</v>
      </c>
      <c r="C61" s="298" t="s">
        <v>179</v>
      </c>
      <c r="D61" s="75" t="s">
        <v>263</v>
      </c>
      <c r="E61" s="75" t="s">
        <v>17</v>
      </c>
      <c r="F61" s="75" t="s">
        <v>200</v>
      </c>
      <c r="G61" s="314">
        <v>787641.6</v>
      </c>
      <c r="H61" s="184"/>
      <c r="I61" s="186"/>
      <c r="J61" s="184"/>
      <c r="K61" s="184"/>
      <c r="L61" s="184"/>
      <c r="M61" s="184"/>
      <c r="N61" s="176"/>
    </row>
    <row r="62" spans="1:14" ht="24.75" customHeight="1" thickBot="1">
      <c r="A62" s="296" t="s">
        <v>35</v>
      </c>
      <c r="B62" s="75" t="s">
        <v>201</v>
      </c>
      <c r="C62" s="298" t="s">
        <v>320</v>
      </c>
      <c r="D62" s="75" t="s">
        <v>261</v>
      </c>
      <c r="E62" s="75" t="s">
        <v>30</v>
      </c>
      <c r="F62" s="75" t="s">
        <v>202</v>
      </c>
      <c r="G62" s="314">
        <v>901146</v>
      </c>
      <c r="H62" s="184"/>
      <c r="I62" s="184"/>
      <c r="J62" s="184"/>
      <c r="K62" s="184"/>
      <c r="L62" s="184"/>
      <c r="M62" s="184"/>
      <c r="N62" s="176"/>
    </row>
    <row r="63" spans="1:14" ht="24.75" customHeight="1" thickBot="1">
      <c r="A63" s="296" t="s">
        <v>36</v>
      </c>
      <c r="B63" s="297" t="s">
        <v>203</v>
      </c>
      <c r="C63" s="298" t="s">
        <v>249</v>
      </c>
      <c r="D63" s="75" t="s">
        <v>261</v>
      </c>
      <c r="E63" s="75" t="s">
        <v>15</v>
      </c>
      <c r="F63" s="75" t="s">
        <v>361</v>
      </c>
      <c r="G63" s="314">
        <v>1188376.44</v>
      </c>
      <c r="H63" s="184"/>
      <c r="I63" s="184"/>
      <c r="J63" s="184"/>
      <c r="K63" s="184"/>
      <c r="L63" s="184"/>
      <c r="M63" s="184"/>
      <c r="N63" s="176"/>
    </row>
    <row r="64" spans="1:14" ht="24.75" customHeight="1" thickBot="1">
      <c r="A64" s="296" t="s">
        <v>37</v>
      </c>
      <c r="B64" s="297" t="s">
        <v>204</v>
      </c>
      <c r="C64" s="298" t="s">
        <v>205</v>
      </c>
      <c r="D64" s="75" t="s">
        <v>264</v>
      </c>
      <c r="E64" s="75" t="s">
        <v>26</v>
      </c>
      <c r="F64" s="75" t="s">
        <v>206</v>
      </c>
      <c r="G64" s="314">
        <v>124791.18</v>
      </c>
      <c r="H64" s="184"/>
      <c r="I64" s="185"/>
      <c r="J64" s="184"/>
      <c r="K64" s="184"/>
      <c r="L64" s="184"/>
      <c r="M64" s="184"/>
      <c r="N64" s="176"/>
    </row>
    <row r="65" spans="1:14" ht="24.75" customHeight="1" thickBot="1">
      <c r="A65" s="296" t="s">
        <v>38</v>
      </c>
      <c r="B65" s="302" t="s">
        <v>207</v>
      </c>
      <c r="C65" s="298" t="s">
        <v>316</v>
      </c>
      <c r="D65" s="75" t="s">
        <v>264</v>
      </c>
      <c r="E65" s="75" t="s">
        <v>25</v>
      </c>
      <c r="F65" s="75" t="s">
        <v>208</v>
      </c>
      <c r="G65" s="314">
        <v>531468</v>
      </c>
      <c r="H65" s="185"/>
      <c r="I65" s="184"/>
      <c r="J65" s="184"/>
      <c r="K65" s="184"/>
      <c r="L65" s="184"/>
      <c r="M65" s="184"/>
      <c r="N65" s="176"/>
    </row>
    <row r="66" spans="1:14" ht="24.75" customHeight="1" thickBot="1">
      <c r="A66" s="296" t="s">
        <v>39</v>
      </c>
      <c r="B66" s="75" t="s">
        <v>209</v>
      </c>
      <c r="C66" s="298" t="s">
        <v>179</v>
      </c>
      <c r="D66" s="75" t="s">
        <v>263</v>
      </c>
      <c r="E66" s="75" t="s">
        <v>17</v>
      </c>
      <c r="F66" s="75" t="s">
        <v>210</v>
      </c>
      <c r="G66" s="314">
        <v>197719.76</v>
      </c>
      <c r="H66" s="184"/>
      <c r="I66" s="184"/>
      <c r="J66" s="184"/>
      <c r="K66" s="184"/>
      <c r="L66" s="184"/>
      <c r="M66" s="184"/>
      <c r="N66" s="176"/>
    </row>
    <row r="67" spans="1:14" ht="24.75" customHeight="1" thickBot="1">
      <c r="A67" s="296" t="s">
        <v>321</v>
      </c>
      <c r="B67" s="75" t="s">
        <v>322</v>
      </c>
      <c r="C67" s="75" t="s">
        <v>322</v>
      </c>
      <c r="D67" s="304" t="s">
        <v>309</v>
      </c>
      <c r="E67" s="304" t="s">
        <v>247</v>
      </c>
      <c r="F67" s="75" t="s">
        <v>362</v>
      </c>
      <c r="G67" s="314">
        <v>144622.79999999999</v>
      </c>
      <c r="H67" s="184"/>
      <c r="I67" s="184"/>
      <c r="J67" s="184"/>
      <c r="K67" s="184"/>
      <c r="L67" s="184"/>
      <c r="M67" s="184"/>
      <c r="N67" s="176"/>
    </row>
    <row r="68" spans="1:14" ht="24.75" customHeight="1" thickBot="1">
      <c r="A68" s="296" t="s">
        <v>40</v>
      </c>
      <c r="B68" s="75" t="s">
        <v>211</v>
      </c>
      <c r="C68" s="298" t="s">
        <v>205</v>
      </c>
      <c r="D68" s="75" t="s">
        <v>264</v>
      </c>
      <c r="E68" s="75" t="s">
        <v>41</v>
      </c>
      <c r="F68" s="75" t="s">
        <v>212</v>
      </c>
      <c r="G68" s="314">
        <v>588543.88</v>
      </c>
      <c r="H68" s="184"/>
      <c r="I68" s="184"/>
      <c r="J68" s="184"/>
      <c r="K68" s="184"/>
      <c r="L68" s="184"/>
      <c r="M68" s="184"/>
      <c r="N68" s="176"/>
    </row>
    <row r="69" spans="1:14" ht="24.75" customHeight="1" thickBot="1">
      <c r="A69" s="296" t="s">
        <v>42</v>
      </c>
      <c r="B69" s="75" t="s">
        <v>213</v>
      </c>
      <c r="C69" s="298" t="s">
        <v>364</v>
      </c>
      <c r="D69" s="75" t="s">
        <v>261</v>
      </c>
      <c r="E69" s="75" t="s">
        <v>30</v>
      </c>
      <c r="F69" s="75" t="s">
        <v>214</v>
      </c>
      <c r="G69" s="314">
        <v>690516.47999999998</v>
      </c>
      <c r="H69" s="184"/>
      <c r="I69" s="184"/>
      <c r="J69" s="184"/>
      <c r="K69" s="184"/>
      <c r="L69" s="184"/>
      <c r="M69" s="184"/>
      <c r="N69" s="176"/>
    </row>
    <row r="70" spans="1:14" ht="24.75" customHeight="1" thickBot="1">
      <c r="A70" s="296" t="s">
        <v>43</v>
      </c>
      <c r="B70" s="75" t="s">
        <v>215</v>
      </c>
      <c r="C70" s="298" t="s">
        <v>186</v>
      </c>
      <c r="D70" s="75" t="s">
        <v>261</v>
      </c>
      <c r="E70" s="75" t="s">
        <v>44</v>
      </c>
      <c r="F70" s="75" t="s">
        <v>216</v>
      </c>
      <c r="G70" s="314">
        <v>646472.4</v>
      </c>
      <c r="H70" s="184"/>
      <c r="I70" s="184"/>
      <c r="J70" s="184"/>
      <c r="K70" s="184"/>
      <c r="L70" s="184"/>
      <c r="M70" s="184"/>
      <c r="N70" s="176"/>
    </row>
    <row r="71" spans="1:14" ht="24.75" customHeight="1" thickBot="1">
      <c r="A71" s="296" t="s">
        <v>45</v>
      </c>
      <c r="B71" s="75" t="s">
        <v>217</v>
      </c>
      <c r="C71" s="298" t="s">
        <v>315</v>
      </c>
      <c r="D71" s="75" t="s">
        <v>264</v>
      </c>
      <c r="E71" s="75" t="s">
        <v>7</v>
      </c>
      <c r="F71" s="75" t="s">
        <v>218</v>
      </c>
      <c r="G71" s="314">
        <v>350930.32</v>
      </c>
      <c r="H71" s="184"/>
      <c r="I71" s="184"/>
      <c r="J71" s="184"/>
      <c r="K71" s="184"/>
      <c r="L71" s="184"/>
      <c r="M71" s="184"/>
      <c r="N71" s="176"/>
    </row>
    <row r="72" spans="1:14" ht="24.75" customHeight="1" thickBot="1">
      <c r="A72" s="296" t="s">
        <v>46</v>
      </c>
      <c r="B72" s="301" t="s">
        <v>219</v>
      </c>
      <c r="C72" s="298" t="s">
        <v>173</v>
      </c>
      <c r="D72" s="75" t="s">
        <v>260</v>
      </c>
      <c r="E72" s="75" t="s">
        <v>13</v>
      </c>
      <c r="F72" s="298" t="s">
        <v>220</v>
      </c>
      <c r="G72" s="347">
        <v>723217.22</v>
      </c>
      <c r="H72" s="184"/>
      <c r="I72" s="184"/>
      <c r="J72" s="184"/>
      <c r="K72" s="184"/>
      <c r="L72" s="184"/>
      <c r="M72" s="184"/>
      <c r="N72" s="176"/>
    </row>
    <row r="73" spans="1:14" ht="24.75" customHeight="1" thickBot="1">
      <c r="A73" s="296" t="s">
        <v>47</v>
      </c>
      <c r="B73" s="75" t="s">
        <v>221</v>
      </c>
      <c r="C73" s="298" t="s">
        <v>222</v>
      </c>
      <c r="D73" s="75" t="s">
        <v>262</v>
      </c>
      <c r="E73" s="75" t="s">
        <v>48</v>
      </c>
      <c r="F73" s="75" t="s">
        <v>223</v>
      </c>
      <c r="G73" s="314">
        <v>143178.70000000001</v>
      </c>
      <c r="H73" s="184"/>
      <c r="I73" s="184"/>
      <c r="J73" s="184"/>
      <c r="K73" s="184"/>
      <c r="L73" s="184"/>
      <c r="M73" s="184"/>
      <c r="N73" s="176"/>
    </row>
    <row r="74" spans="1:14" ht="24.75" customHeight="1" thickBot="1">
      <c r="A74" s="296" t="s">
        <v>49</v>
      </c>
      <c r="B74" s="297" t="s">
        <v>224</v>
      </c>
      <c r="C74" s="299" t="s">
        <v>225</v>
      </c>
      <c r="D74" s="75" t="s">
        <v>261</v>
      </c>
      <c r="E74" s="75" t="s">
        <v>21</v>
      </c>
      <c r="F74" s="75" t="s">
        <v>226</v>
      </c>
      <c r="G74" s="314">
        <v>195089.37</v>
      </c>
      <c r="H74" s="184"/>
      <c r="I74" s="185"/>
      <c r="J74" s="185"/>
      <c r="K74" s="184"/>
      <c r="L74" s="184"/>
      <c r="M74" s="184"/>
      <c r="N74" s="176"/>
    </row>
    <row r="75" spans="1:14" ht="24.75" customHeight="1" thickBot="1">
      <c r="A75" s="296" t="s">
        <v>50</v>
      </c>
      <c r="B75" s="75" t="s">
        <v>227</v>
      </c>
      <c r="C75" s="298" t="s">
        <v>186</v>
      </c>
      <c r="D75" s="75" t="s">
        <v>261</v>
      </c>
      <c r="E75" s="298" t="s">
        <v>44</v>
      </c>
      <c r="F75" s="75" t="s">
        <v>228</v>
      </c>
      <c r="G75" s="314">
        <v>582100.38</v>
      </c>
      <c r="H75" s="184"/>
      <c r="I75" s="184"/>
      <c r="J75" s="184"/>
      <c r="K75" s="184"/>
      <c r="L75" s="184"/>
      <c r="M75" s="184"/>
      <c r="N75" s="176"/>
    </row>
    <row r="76" spans="1:14" ht="24.75" customHeight="1" thickBot="1">
      <c r="A76" s="296" t="s">
        <v>51</v>
      </c>
      <c r="B76" s="75" t="s">
        <v>304</v>
      </c>
      <c r="C76" s="298" t="s">
        <v>186</v>
      </c>
      <c r="D76" s="75" t="s">
        <v>261</v>
      </c>
      <c r="E76" s="298" t="s">
        <v>44</v>
      </c>
      <c r="F76" s="75" t="s">
        <v>229</v>
      </c>
      <c r="G76" s="314">
        <v>295820.96000000002</v>
      </c>
      <c r="H76" s="184"/>
      <c r="I76" s="184"/>
      <c r="J76" s="184"/>
      <c r="K76" s="184"/>
      <c r="L76" s="184"/>
      <c r="M76" s="184"/>
      <c r="N76" s="176"/>
    </row>
    <row r="77" spans="1:14" ht="24.75" customHeight="1" thickBot="1">
      <c r="A77" s="296" t="s">
        <v>52</v>
      </c>
      <c r="B77" s="75" t="s">
        <v>230</v>
      </c>
      <c r="C77" s="298" t="s">
        <v>222</v>
      </c>
      <c r="D77" s="75" t="s">
        <v>262</v>
      </c>
      <c r="E77" s="75" t="s">
        <v>7</v>
      </c>
      <c r="F77" s="75" t="s">
        <v>231</v>
      </c>
      <c r="G77" s="315">
        <v>350889.28</v>
      </c>
      <c r="H77" s="184"/>
      <c r="I77" s="185"/>
      <c r="J77" s="185"/>
      <c r="K77" s="184"/>
      <c r="L77" s="184"/>
      <c r="M77" s="184"/>
      <c r="N77" s="176"/>
    </row>
    <row r="78" spans="1:14" ht="24.75" customHeight="1" thickBot="1">
      <c r="A78" s="296" t="s">
        <v>53</v>
      </c>
      <c r="B78" s="75" t="s">
        <v>232</v>
      </c>
      <c r="C78" s="298" t="s">
        <v>315</v>
      </c>
      <c r="D78" s="75" t="s">
        <v>264</v>
      </c>
      <c r="E78" s="75" t="s">
        <v>7</v>
      </c>
      <c r="F78" s="75" t="s">
        <v>233</v>
      </c>
      <c r="G78" s="346">
        <v>238281.12000000002</v>
      </c>
      <c r="H78" s="184"/>
      <c r="I78" s="185"/>
      <c r="J78" s="184"/>
      <c r="K78" s="184"/>
      <c r="L78" s="184"/>
      <c r="M78" s="184"/>
      <c r="N78" s="176"/>
    </row>
    <row r="79" spans="1:14" ht="24.75" customHeight="1" thickBot="1">
      <c r="A79" s="296" t="s">
        <v>54</v>
      </c>
      <c r="B79" s="75"/>
      <c r="C79" s="298" t="s">
        <v>286</v>
      </c>
      <c r="D79" s="75" t="s">
        <v>261</v>
      </c>
      <c r="E79" s="75" t="s">
        <v>55</v>
      </c>
      <c r="F79" s="75" t="s">
        <v>234</v>
      </c>
      <c r="G79" s="315">
        <v>3844532.8400000017</v>
      </c>
      <c r="H79" s="184"/>
      <c r="I79" s="184"/>
      <c r="J79" s="184"/>
      <c r="K79" s="184"/>
      <c r="L79" s="184"/>
      <c r="M79" s="184"/>
      <c r="N79" s="176"/>
    </row>
    <row r="80" spans="1:14" ht="24.75" customHeight="1" thickBot="1">
      <c r="A80" s="296" t="s">
        <v>56</v>
      </c>
      <c r="B80" s="75"/>
      <c r="C80" s="298" t="s">
        <v>364</v>
      </c>
      <c r="D80" s="75" t="s">
        <v>261</v>
      </c>
      <c r="E80" s="75" t="s">
        <v>30</v>
      </c>
      <c r="F80" s="305" t="s">
        <v>235</v>
      </c>
      <c r="G80" s="315">
        <v>1252347.32</v>
      </c>
      <c r="H80" s="184"/>
      <c r="I80" s="184"/>
      <c r="J80" s="184"/>
      <c r="K80" s="184"/>
      <c r="L80" s="184"/>
      <c r="M80" s="184"/>
      <c r="N80" s="176"/>
    </row>
    <row r="81" spans="1:14" ht="24.75" customHeight="1" thickBot="1">
      <c r="A81" s="296" t="s">
        <v>57</v>
      </c>
      <c r="B81" s="75"/>
      <c r="C81" s="298" t="s">
        <v>364</v>
      </c>
      <c r="D81" s="75" t="s">
        <v>261</v>
      </c>
      <c r="E81" s="75" t="s">
        <v>30</v>
      </c>
      <c r="F81" s="75" t="s">
        <v>236</v>
      </c>
      <c r="G81" s="315">
        <v>952135.83</v>
      </c>
      <c r="H81" s="184"/>
      <c r="I81" s="184"/>
      <c r="J81" s="184"/>
      <c r="K81" s="184"/>
      <c r="L81" s="184"/>
      <c r="M81" s="184"/>
      <c r="N81" s="176"/>
    </row>
    <row r="82" spans="1:14" ht="24.6" customHeight="1" thickBot="1">
      <c r="A82" s="296" t="s">
        <v>58</v>
      </c>
      <c r="B82" s="75"/>
      <c r="C82" s="298" t="s">
        <v>286</v>
      </c>
      <c r="D82" s="75" t="s">
        <v>261</v>
      </c>
      <c r="E82" s="75" t="s">
        <v>55</v>
      </c>
      <c r="F82" s="75" t="s">
        <v>237</v>
      </c>
      <c r="G82" s="315">
        <v>822036.90000000049</v>
      </c>
      <c r="H82" s="184"/>
      <c r="I82" s="184"/>
      <c r="J82" s="184"/>
      <c r="K82" s="184"/>
      <c r="L82" s="184"/>
      <c r="M82" s="184"/>
      <c r="N82" s="176"/>
    </row>
    <row r="83" spans="1:14" ht="24.6" customHeight="1" thickBot="1">
      <c r="A83" s="296" t="s">
        <v>255</v>
      </c>
      <c r="B83" s="75"/>
      <c r="C83" s="298" t="s">
        <v>306</v>
      </c>
      <c r="D83" s="75" t="s">
        <v>261</v>
      </c>
      <c r="E83" s="299" t="s">
        <v>312</v>
      </c>
      <c r="F83" s="75" t="s">
        <v>238</v>
      </c>
      <c r="G83" s="315">
        <f>707104.8+2615799.61</f>
        <v>3322904.41</v>
      </c>
      <c r="H83" s="184"/>
      <c r="I83" s="184"/>
      <c r="J83" s="184"/>
      <c r="K83" s="184"/>
      <c r="L83" s="184"/>
      <c r="M83" s="184"/>
      <c r="N83" s="176"/>
    </row>
    <row r="84" spans="1:14" ht="24.6" customHeight="1" thickBot="1">
      <c r="A84" s="296" t="s">
        <v>59</v>
      </c>
      <c r="B84" s="75"/>
      <c r="C84" s="298" t="s">
        <v>358</v>
      </c>
      <c r="D84" s="75" t="s">
        <v>261</v>
      </c>
      <c r="E84" s="75" t="s">
        <v>60</v>
      </c>
      <c r="F84" s="75" t="s">
        <v>239</v>
      </c>
      <c r="G84" s="315">
        <v>2248255.59</v>
      </c>
      <c r="H84" s="184"/>
      <c r="I84" s="184"/>
      <c r="J84" s="184"/>
      <c r="K84" s="184"/>
      <c r="L84" s="184"/>
      <c r="M84" s="184"/>
      <c r="N84" s="176"/>
    </row>
    <row r="85" spans="1:14" ht="24.6" customHeight="1" thickBot="1">
      <c r="A85" s="296" t="s">
        <v>61</v>
      </c>
      <c r="B85" s="305" t="s">
        <v>240</v>
      </c>
      <c r="C85" s="305" t="s">
        <v>365</v>
      </c>
      <c r="D85" s="75" t="s">
        <v>263</v>
      </c>
      <c r="E85" s="75" t="s">
        <v>17</v>
      </c>
      <c r="F85" s="75" t="s">
        <v>241</v>
      </c>
      <c r="G85" s="315">
        <v>1446403.5600000019</v>
      </c>
      <c r="N85" s="175"/>
    </row>
    <row r="86" spans="1:14" ht="30.75" customHeight="1" thickBot="1">
      <c r="A86" s="306" t="s">
        <v>62</v>
      </c>
      <c r="B86" s="307"/>
      <c r="C86" s="298" t="s">
        <v>364</v>
      </c>
      <c r="D86" s="307" t="s">
        <v>261</v>
      </c>
      <c r="E86" s="307" t="s">
        <v>30</v>
      </c>
      <c r="F86" s="348" t="s">
        <v>242</v>
      </c>
      <c r="G86" s="314">
        <v>2755679.22</v>
      </c>
      <c r="H86" s="308"/>
      <c r="I86" s="184"/>
      <c r="J86" s="184"/>
      <c r="K86" s="184"/>
      <c r="L86" s="184"/>
      <c r="M86" s="184"/>
      <c r="N86" s="176"/>
    </row>
    <row r="87" spans="1:14" ht="15.75" thickBot="1">
      <c r="A87" s="296" t="s">
        <v>63</v>
      </c>
      <c r="B87" s="75"/>
      <c r="C87" s="298" t="s">
        <v>358</v>
      </c>
      <c r="D87" s="75" t="s">
        <v>261</v>
      </c>
      <c r="E87" s="75" t="s">
        <v>64</v>
      </c>
      <c r="F87" s="305" t="s">
        <v>243</v>
      </c>
      <c r="G87" s="315">
        <v>1390903.65</v>
      </c>
      <c r="H87" s="309"/>
      <c r="N87" s="175"/>
    </row>
    <row r="88" spans="1:14" ht="28.5" customHeight="1" thickBot="1">
      <c r="A88" s="296" t="s">
        <v>65</v>
      </c>
      <c r="B88" s="75" t="s">
        <v>66</v>
      </c>
      <c r="C88" s="298" t="s">
        <v>285</v>
      </c>
      <c r="D88" s="75" t="s">
        <v>265</v>
      </c>
      <c r="E88" s="75" t="s">
        <v>250</v>
      </c>
      <c r="F88" s="75" t="s">
        <v>259</v>
      </c>
      <c r="G88" s="315">
        <v>1606057.76</v>
      </c>
      <c r="H88" s="309"/>
      <c r="N88" s="175"/>
    </row>
    <row r="89" spans="1:14" ht="15.75" thickBot="1">
      <c r="A89" s="296" t="s">
        <v>67</v>
      </c>
      <c r="B89" s="75"/>
      <c r="C89" s="298" t="s">
        <v>358</v>
      </c>
      <c r="D89" s="75" t="s">
        <v>261</v>
      </c>
      <c r="E89" s="75" t="s">
        <v>68</v>
      </c>
      <c r="F89" s="75" t="s">
        <v>244</v>
      </c>
      <c r="G89" s="315">
        <v>222810.84</v>
      </c>
      <c r="H89" s="309"/>
      <c r="N89" s="175"/>
    </row>
    <row r="90" spans="1:14" ht="15.75" thickBot="1">
      <c r="A90" s="303" t="s">
        <v>245</v>
      </c>
      <c r="B90" s="304" t="s">
        <v>246</v>
      </c>
      <c r="C90" s="304"/>
      <c r="D90" s="304" t="s">
        <v>309</v>
      </c>
      <c r="E90" s="304" t="s">
        <v>247</v>
      </c>
      <c r="F90" s="304" t="s">
        <v>245</v>
      </c>
      <c r="G90" s="349">
        <v>10000</v>
      </c>
      <c r="H90" s="310"/>
      <c r="I90" s="21"/>
      <c r="J90" s="21"/>
      <c r="K90" s="21"/>
      <c r="L90" s="21"/>
      <c r="M90" s="21"/>
      <c r="N90" s="311"/>
    </row>
    <row r="92" spans="1:14" ht="15.75" thickBot="1"/>
    <row r="93" spans="1:14" ht="15.75" thickBot="1">
      <c r="F93" s="113" t="s">
        <v>366</v>
      </c>
      <c r="G93" s="350">
        <f>SUM(G38:G90)</f>
        <v>52512369.960000008</v>
      </c>
    </row>
  </sheetData>
  <mergeCells count="9">
    <mergeCell ref="A2:C2"/>
    <mergeCell ref="A34:C34"/>
    <mergeCell ref="A1:H1"/>
    <mergeCell ref="C36:C37"/>
    <mergeCell ref="D36:D37"/>
    <mergeCell ref="F36:F37"/>
    <mergeCell ref="G36:G37"/>
    <mergeCell ref="E36:E37"/>
    <mergeCell ref="A36:B37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0992ee-ef04-47dc-a523-5ee4b65d83bf">
      <Terms xmlns="http://schemas.microsoft.com/office/infopath/2007/PartnerControls"/>
    </lcf76f155ced4ddcb4097134ff3c332f>
    <TaxCatchAll xmlns="42e0179e-22c2-41aa-baca-23b145de16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A29D7B9EE2D74EA53697CA6EFA4484" ma:contentTypeVersion="16" ma:contentTypeDescription="Ein neues Dokument erstellen." ma:contentTypeScope="" ma:versionID="6cbf1004570cc5dfcb88f391894f4518">
  <xsd:schema xmlns:xsd="http://www.w3.org/2001/XMLSchema" xmlns:xs="http://www.w3.org/2001/XMLSchema" xmlns:p="http://schemas.microsoft.com/office/2006/metadata/properties" xmlns:ns2="920992ee-ef04-47dc-a523-5ee4b65d83bf" xmlns:ns3="42e0179e-22c2-41aa-baca-23b145de168a" targetNamespace="http://schemas.microsoft.com/office/2006/metadata/properties" ma:root="true" ma:fieldsID="0b4eaa6d7d02cc2b5a553fde5a0e8724" ns2:_="" ns3:_="">
    <xsd:import namespace="920992ee-ef04-47dc-a523-5ee4b65d83bf"/>
    <xsd:import namespace="42e0179e-22c2-41aa-baca-23b145de16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992ee-ef04-47dc-a523-5ee4b65d8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323552f-dcff-4fa9-8a69-f10a42a9bf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0179e-22c2-41aa-baca-23b145de16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72eec4-36be-48bb-b066-d1daec3fe0c2}" ma:internalName="TaxCatchAll" ma:showField="CatchAllData" ma:web="42e0179e-22c2-41aa-baca-23b145de16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F99398-C9D1-4E68-BCFE-DE7EA7B93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2933CF-DD10-4CE0-A3FC-D4C242C95799}">
  <ds:schemaRefs>
    <ds:schemaRef ds:uri="http://schemas.microsoft.com/office/infopath/2007/PartnerControls"/>
    <ds:schemaRef ds:uri="42e0179e-22c2-41aa-baca-23b145de168a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920992ee-ef04-47dc-a523-5ee4b65d83bf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BE0F751-B5E6-44B3-A1C0-46285E03A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992ee-ef04-47dc-a523-5ee4b65d83bf"/>
    <ds:schemaRef ds:uri="42e0179e-22c2-41aa-baca-23b145de16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Linien 2020</vt:lpstr>
      <vt:lpstr>Kap.2 PUE</vt:lpstr>
      <vt:lpstr>Kap. 3 AUS</vt:lpstr>
      <vt:lpstr>Kap. 4 BEH</vt:lpstr>
      <vt:lpstr>Kap. 5 Fz</vt:lpstr>
      <vt:lpstr>Kap. 6 FIS</vt:lpstr>
      <vt:lpstr>7. Fahrgastzufriedenheit</vt:lpstr>
      <vt:lpstr>Kap. 8 SPNV-Vertrieb</vt:lpstr>
      <vt:lpstr>Kap. 10 Linien</vt:lpstr>
      <vt:lpstr>Kap. 11 Änderungen</vt:lpstr>
      <vt:lpstr>Kap. 12 Aufteilung ZugKm</vt:lpstr>
    </vt:vector>
  </TitlesOfParts>
  <Manager/>
  <Company>VRR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Vaut, Dominik</dc:creator>
  <cp:keywords/>
  <dc:description/>
  <cp:lastModifiedBy>Ahmedi, Jasmine</cp:lastModifiedBy>
  <cp:revision/>
  <cp:lastPrinted>2025-06-10T15:13:09Z</cp:lastPrinted>
  <dcterms:created xsi:type="dcterms:W3CDTF">2019-02-20T07:18:37Z</dcterms:created>
  <dcterms:modified xsi:type="dcterms:W3CDTF">2025-07-09T13:56:34Z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0x01010066A29D7B9EE2D74EA53697CA6EFA4484</vt:lpwstr>
  </property>
  <property fmtid="{D5CDD505-2E9C-101B-9397-08002B2CF9AE}" pid="3" name="MediaServiceImageTags">
    <vt:lpwstr/>
  </property>
</Properties>
</file>